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102991\PycharmProjects\ConfigAutomation\ConfigAutomation\Baseline\workbooks\source\HCM\Absence\"/>
    </mc:Choice>
  </mc:AlternateContent>
  <xr:revisionPtr revIDLastSave="0" documentId="13_ncr:1_{A3859412-AD76-4D96-BE23-50B7B224A8AA}" xr6:coauthVersionLast="47" xr6:coauthVersionMax="47" xr10:uidLastSave="{00000000-0000-0000-0000-000000000000}"/>
  <bookViews>
    <workbookView xWindow="-108" yWindow="-108" windowWidth="23256" windowHeight="12456" firstSheet="5" activeTab="6" xr2:uid="{1C166D2E-BD89-49AA-B3D4-73BDE122458D}"/>
  </bookViews>
  <sheets>
    <sheet name="A_TemplateDetails" sheetId="16" r:id="rId1"/>
    <sheet name="Index" sheetId="1" r:id="rId2"/>
    <sheet name="ELIGIBILITY PROFILE" sheetId="2" r:id="rId3"/>
    <sheet name="RATE DEFINITION" sheetId="18" r:id="rId4"/>
    <sheet name="ABSENCE PLANS ACCRUAL" sheetId="14" r:id="rId5"/>
    <sheet name="ABSENCE PLANS NO ENTITLEMENT" sheetId="5" r:id="rId6"/>
    <sheet name="ABSENCE PLAN QUALIFICATION" sheetId="6" r:id="rId7"/>
    <sheet name="ABSENCE CERTIFICATIONS" sheetId="19" r:id="rId8"/>
    <sheet name="ABSENCE REASONS" sheetId="8" r:id="rId9"/>
    <sheet name="ABSENCE TYPES" sheetId="9" r:id="rId10"/>
    <sheet name="ABSENCE CATEGORIES" sheetId="15" r:id="rId11"/>
    <sheet name="DISPLAY FEATURES" sheetId="12" r:id="rId12"/>
    <sheet name="Accrual Matrix"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3" l="1"/>
  <c r="D24" i="13"/>
  <c r="C24" i="13"/>
  <c r="E23" i="13"/>
  <c r="D23" i="13"/>
  <c r="C23" i="13"/>
  <c r="E14" i="13"/>
  <c r="E13" i="13"/>
  <c r="E12" i="13"/>
  <c r="E11" i="13"/>
  <c r="E9" i="13"/>
  <c r="E6" i="13"/>
  <c r="E5" i="13"/>
  <c r="E4" i="13"/>
  <c r="E3" i="13"/>
  <c r="E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Priyanka Ponnuchamy</author>
  </authors>
  <commentList>
    <comment ref="C21" authorId="0" shapeId="0" xr:uid="{0321C8C9-57B6-4FC6-9857-1554BBBFD7DC}">
      <text>
        <r>
          <rPr>
            <b/>
            <sz val="9"/>
            <color indexed="81"/>
            <rFont val="Tahoma"/>
            <family val="2"/>
          </rPr>
          <t>Priyanka Ponnuchamy:</t>
        </r>
        <r>
          <rPr>
            <sz val="9"/>
            <color indexed="81"/>
            <rFont val="Tahoma"/>
            <family val="2"/>
          </rPr>
          <t xml:space="preserve">
hire date, if rehire date - rehire date to be used
</t>
        </r>
      </text>
    </comment>
    <comment ref="D21" authorId="0" shapeId="0" xr:uid="{EA6E6AA3-3ABF-4B5D-9F4E-BF728C5B1961}">
      <text>
        <r>
          <rPr>
            <b/>
            <sz val="9"/>
            <color indexed="81"/>
            <rFont val="Tahoma"/>
            <family val="2"/>
          </rPr>
          <t>Priyanka Ponnuchamy:</t>
        </r>
        <r>
          <rPr>
            <sz val="9"/>
            <color indexed="81"/>
            <rFont val="Tahoma"/>
            <family val="2"/>
          </rPr>
          <t xml:space="preserve">
beginning of 6th year
</t>
        </r>
      </text>
    </comment>
  </commentList>
</comments>
</file>

<file path=xl/sharedStrings.xml><?xml version="1.0" encoding="utf-8"?>
<sst xmlns="http://schemas.openxmlformats.org/spreadsheetml/2006/main" count="3233" uniqueCount="953">
  <si>
    <t>Name</t>
  </si>
  <si>
    <t>Description</t>
  </si>
  <si>
    <t>System Required</t>
  </si>
  <si>
    <t>Eligibility Profile</t>
  </si>
  <si>
    <t>Define participant eligibility profiles to specify criteria that determine whether a participant is eligible for a benefits offering, variable rate or coverage, compensation object, checklist task, or other object for which eligibility must be established</t>
  </si>
  <si>
    <t>No</t>
  </si>
  <si>
    <t>Rate Definition</t>
  </si>
  <si>
    <t>Rate definitions enable you to return rate information for employees. You can define rate information based on a combination of elements such as the sum of salary and car allowance or return rate information for a single earnings or deduction.</t>
  </si>
  <si>
    <t>Absence Plans - Accrual</t>
  </si>
  <si>
    <t>Use this type to create absence plans that enable workers to accrue time for the purpose of taking paid leave, for example, a vacation plan. Configure rules that determine various aspects of leave time, such as the length and type of the accrual term in which workers accrue time, the maximum time that workers can accrue in a term, and the maximum time that workers can carry forward to the next term.</t>
  </si>
  <si>
    <t>Yes</t>
  </si>
  <si>
    <t>Absence Plans - No Entitlement</t>
  </si>
  <si>
    <t>Create absence plans of this type to track paid or unpaid absences without maintaining an accrual balance or providing leave entitlements, such as periodic accruals. As with an accrual plan, you define the length and type of the plan term and configure rules to determine when eligible workers can enroll in the plan. You can also use plans of this type in combination with a qualification plan. For example, use a no-entitlement plan to pay workers if they are not eligible for a standard maternity absence qualification plan.</t>
  </si>
  <si>
    <t>Absence Plans - Qualification</t>
  </si>
  <si>
    <t>Use this type to create an absence plan where workers qualify for the plan as a result of events, such as long term illness or maternity, and receive payments during the absence period. Configure rules to determine the payment percentages that apply for specific periods during the absence, for specific workers.</t>
  </si>
  <si>
    <t>Absence Certifications</t>
  </si>
  <si>
    <t>Absence certification requirements are action items that workers must complete to continue receiving entitlements during an absence period.</t>
  </si>
  <si>
    <t>Absence Reasons</t>
  </si>
  <si>
    <t>You can provide absence reasons to select from when scheduling an absence type. You define absence reasons independently of an absence type, so that you can use the same reasons for multiple absence types.</t>
  </si>
  <si>
    <t>Absence Types</t>
  </si>
  <si>
    <t>When you create an absence type, such as Sick, you include rules that you want to enforce when users record or manage an absence of that type. For example, you can restrict workers so that they can record absences only of a particular duration and display an alert if the entered duration exceeds the maximum value. You can also decide which fields or sections you want to show or hide for specific user roles when they record or approve an absence of a particular type.</t>
  </si>
  <si>
    <t>Absence Categories</t>
  </si>
  <si>
    <t>Create absence categories to group absence types for reporting and analysis. For example, you can create an absence category called family leave and associate with it absence types, such as maternity, paternity, and child care.</t>
  </si>
  <si>
    <t>Display Features</t>
  </si>
  <si>
    <t>Choose which fields and functions are available to specific roles in the absence recording and approval pages.</t>
  </si>
  <si>
    <t>Sr No</t>
  </si>
  <si>
    <t>Index</t>
  </si>
  <si>
    <t>Rate Contributors</t>
  </si>
  <si>
    <t>*Name</t>
  </si>
  <si>
    <t>*Short Name</t>
  </si>
  <si>
    <t>*Legislative Data Group</t>
  </si>
  <si>
    <t>*Periodicity</t>
  </si>
  <si>
    <t>Factor Rule</t>
  </si>
  <si>
    <t>Minimum Rate Rule</t>
  </si>
  <si>
    <t>Maximum Rate Rule</t>
  </si>
  <si>
    <t>Reference Date</t>
  </si>
  <si>
    <t>Periodicity</t>
  </si>
  <si>
    <t>Type</t>
  </si>
  <si>
    <t>NOTE</t>
  </si>
  <si>
    <t>US Legislative Data Group</t>
  </si>
  <si>
    <t>Annually</t>
  </si>
  <si>
    <t>*Effective As of Date</t>
  </si>
  <si>
    <t>*Legislation</t>
  </si>
  <si>
    <t>*Plan Type</t>
  </si>
  <si>
    <t>*Plan</t>
  </si>
  <si>
    <t>*Plan UOM</t>
  </si>
  <si>
    <t>*Status</t>
  </si>
  <si>
    <t>Enable Concurrent Entitlement</t>
  </si>
  <si>
    <t>Conversion Formula</t>
  </si>
  <si>
    <t>*Type</t>
  </si>
  <si>
    <t>Calendar
(Enter if Calendar Year Only)</t>
  </si>
  <si>
    <t>Anniversary Event Rule 
(Enter if Anniversary Year Only)</t>
  </si>
  <si>
    <t>Enrollment Start Rule</t>
  </si>
  <si>
    <t>Waiting Period UOM</t>
  </si>
  <si>
    <t>Enrolment End Rule</t>
  </si>
  <si>
    <t>Accrual Definition</t>
  </si>
  <si>
    <t>Payment Percentage</t>
  </si>
  <si>
    <t>*Accrual Method</t>
  </si>
  <si>
    <t>Accrual Proration Rule</t>
  </si>
  <si>
    <t>Accrual Proration Formula</t>
  </si>
  <si>
    <t>Ceiling Rule</t>
  </si>
  <si>
    <t>Allow Negative Balance</t>
  </si>
  <si>
    <t>Accrual Matrix</t>
  </si>
  <si>
    <t>Other Adjustment Reasons</t>
  </si>
  <si>
    <t>Absence Payment 
Rate Rule</t>
  </si>
  <si>
    <t>Discretionary Disbursement Rate Rule</t>
  </si>
  <si>
    <t>Liability Rate Rule</t>
  </si>
  <si>
    <t>Payroll Element</t>
  </si>
  <si>
    <t>Accrual</t>
  </si>
  <si>
    <t>Calendar Days</t>
  </si>
  <si>
    <t>Active</t>
  </si>
  <si>
    <t>Calendar Year</t>
  </si>
  <si>
    <t>Hire Date</t>
  </si>
  <si>
    <t>As of Event</t>
  </si>
  <si>
    <t>Matrix</t>
  </si>
  <si>
    <t>Front-Loaded</t>
  </si>
  <si>
    <t>Elapsed Period</t>
  </si>
  <si>
    <t>FTE</t>
  </si>
  <si>
    <t>Person Primary Frequency</t>
  </si>
  <si>
    <t>Include in Matrix</t>
  </si>
  <si>
    <t>Clerical Error</t>
  </si>
  <si>
    <t>(Used Description from Elements Template)</t>
  </si>
  <si>
    <t>Qualification</t>
  </si>
  <si>
    <t>Days</t>
  </si>
  <si>
    <t>Inactive</t>
  </si>
  <si>
    <t>Anniversary Year</t>
  </si>
  <si>
    <t>Adjusted Service Date</t>
  </si>
  <si>
    <t>Formula</t>
  </si>
  <si>
    <t>Months</t>
  </si>
  <si>
    <t>Incremental</t>
  </si>
  <si>
    <t>None</t>
  </si>
  <si>
    <t>Repeating Period</t>
  </si>
  <si>
    <t>Flat Amount</t>
  </si>
  <si>
    <t>Compensatory</t>
  </si>
  <si>
    <t>No Entitlement</t>
  </si>
  <si>
    <t>Hours</t>
  </si>
  <si>
    <t>Pending</t>
  </si>
  <si>
    <t>Rehire Date</t>
  </si>
  <si>
    <t>Weeks</t>
  </si>
  <si>
    <t>All</t>
  </si>
  <si>
    <t>Unpaid</t>
  </si>
  <si>
    <t>Years</t>
  </si>
  <si>
    <t>Sample Data:</t>
  </si>
  <si>
    <t>United States</t>
  </si>
  <si>
    <t>Vacation</t>
  </si>
  <si>
    <t>UK Legislative Group</t>
  </si>
  <si>
    <t>As of event</t>
  </si>
  <si>
    <t>Personal Leave</t>
  </si>
  <si>
    <t>Both Union &amp; Non Union Employees</t>
  </si>
  <si>
    <t xml:space="preserve">Person Type: Staff
Asignment Category: FT Regular,FT Temp
Peoplegroup: 12
(OR)
Person Type: Staff
Asignment Category: FT Regular,FT Temp
Union = LOC 1,LOC 3,LOC 30,LOC 32 BJ
</t>
  </si>
  <si>
    <t>US</t>
  </si>
  <si>
    <t>N/A</t>
  </si>
  <si>
    <t>Calendar year</t>
  </si>
  <si>
    <t>Sick Leave</t>
  </si>
  <si>
    <t>Person Type: Staff
Asignment Category: FT Regular,FT Temp
Job code: %ADM%
(OR) 
Person Type: Staff
Asignment Category: FT Regular,FT Temp
Union = LOC 1,LOC 30,LOC 32 BJ</t>
  </si>
  <si>
    <t>Union Sick Leave</t>
  </si>
  <si>
    <t>For Union Emp belonging to LOC 3</t>
  </si>
  <si>
    <t>Person Type: Staff
Asignment Category: FT Regular,FT Temp
Union = LOC 3</t>
  </si>
  <si>
    <t>NY State Sick Leave</t>
  </si>
  <si>
    <t>PTEmployees(Reg,Temp)</t>
  </si>
  <si>
    <t>Person Type: Staff
Asignment Category: FT Regular,FT Temp
Job Code:%ADM%
Peoplegroup:12</t>
  </si>
  <si>
    <t>Absence Plan Name</t>
  </si>
  <si>
    <t>Criteria</t>
  </si>
  <si>
    <t>Accrual Logic</t>
  </si>
  <si>
    <t>Working Hours</t>
  </si>
  <si>
    <t>Final Accrual Value(hours)</t>
  </si>
  <si>
    <t>Exempt/Non-Exempt FT Employees</t>
  </si>
  <si>
    <t>3 days/calendar year (1 day for every 4 months worked)</t>
  </si>
  <si>
    <t>35 hrs/week</t>
  </si>
  <si>
    <t>Union=&gt; LOC 1</t>
  </si>
  <si>
    <t>5 days/year</t>
  </si>
  <si>
    <t>40 hrs/week</t>
  </si>
  <si>
    <t>Union=&gt; LOC 3</t>
  </si>
  <si>
    <t>3 days/year</t>
  </si>
  <si>
    <t>Union =&gt; LOC 30</t>
  </si>
  <si>
    <t>2 days/year</t>
  </si>
  <si>
    <t>Union =&gt; LOC 32 BJ</t>
  </si>
  <si>
    <t>4 days/year</t>
  </si>
  <si>
    <t>FT Administrators</t>
  </si>
  <si>
    <t>4 weeks (1.66/month)(proration based on hire date)</t>
  </si>
  <si>
    <t xml:space="preserve">FT Staff </t>
  </si>
  <si>
    <t>1 day/month (if hire date after 15th, then accrual begins next month)</t>
  </si>
  <si>
    <t>9 FT Staff</t>
  </si>
  <si>
    <t>1 day/month</t>
  </si>
  <si>
    <t>40hrs/week</t>
  </si>
  <si>
    <t>3 days</t>
  </si>
  <si>
    <t>12 days</t>
  </si>
  <si>
    <t>Vacation Leave</t>
  </si>
  <si>
    <t>Final Accrual Value (In hours)</t>
  </si>
  <si>
    <t>4 weeks(1.66/month)</t>
  </si>
  <si>
    <t>35hrs/week</t>
  </si>
  <si>
    <t>140 hrs</t>
  </si>
  <si>
    <t>01yrs-05 yrs</t>
  </si>
  <si>
    <t>06yrs - 10yrs</t>
  </si>
  <si>
    <t>11 and above</t>
  </si>
  <si>
    <t>FT Staff</t>
  </si>
  <si>
    <t>1day/month not to exceed 10 days per year</t>
  </si>
  <si>
    <t>1.5/mo not to exceed 15 days per year</t>
  </si>
  <si>
    <t>2/month not to exceed 20 per year</t>
  </si>
  <si>
    <t>Union "1"/9 FT Staff</t>
  </si>
  <si>
    <t>Union</t>
  </si>
  <si>
    <t>11 and 15</t>
  </si>
  <si>
    <t>LOC 3</t>
  </si>
  <si>
    <t>2 weeks(80 hrs)</t>
  </si>
  <si>
    <t>3 weeks(120 hrs)</t>
  </si>
  <si>
    <t>4 weeks(160 hrs)</t>
  </si>
  <si>
    <t>4 weeks and 1 day(168 hrs)</t>
  </si>
  <si>
    <t>LOC 30</t>
  </si>
  <si>
    <t>LOC 32BJ</t>
  </si>
  <si>
    <t>3 days(after 3 months)</t>
  </si>
  <si>
    <t>2 weeks(after 1 year)</t>
  </si>
  <si>
    <t>3 weeks(after 5 years)</t>
  </si>
  <si>
    <t>4 weeks(after 15 years)</t>
  </si>
  <si>
    <t>24 hrs</t>
  </si>
  <si>
    <t>(80 hrs)</t>
  </si>
  <si>
    <t>(120 hrs)</t>
  </si>
  <si>
    <t>(160 hrs)</t>
  </si>
  <si>
    <t>General Attributes</t>
  </si>
  <si>
    <t>Participation</t>
  </si>
  <si>
    <t>Elgibility Profile Name</t>
  </si>
  <si>
    <t>Other Adjustments</t>
  </si>
  <si>
    <t>Transfer Absence Payment Info to Payroll Processing?</t>
  </si>
  <si>
    <t>COVID Leave</t>
  </si>
  <si>
    <t>All FT &amp; PT Employees</t>
  </si>
  <si>
    <t>Jury Duty</t>
  </si>
  <si>
    <t>Unpaid Leave</t>
  </si>
  <si>
    <t>All Employees</t>
  </si>
  <si>
    <t>Professional Leave</t>
  </si>
  <si>
    <t>FT Employees</t>
  </si>
  <si>
    <t>Plan Term</t>
  </si>
  <si>
    <t>Start Rule</t>
  </si>
  <si>
    <t>Term Duration UOM</t>
  </si>
  <si>
    <t>Overlap Rule</t>
  </si>
  <si>
    <t>Qualification Date Rule</t>
  </si>
  <si>
    <t>Entitlement End Rule</t>
  </si>
  <si>
    <t>Entitlement Definition Type</t>
  </si>
  <si>
    <t>Entitlement Formula</t>
  </si>
  <si>
    <t>Entitlement Start Date</t>
  </si>
  <si>
    <t>Absence Payment Rate Rule</t>
  </si>
  <si>
    <t>Bereavement</t>
  </si>
  <si>
    <t>Full Time Employees(Reg&amp;Temp)</t>
  </si>
  <si>
    <t>Absence start date</t>
  </si>
  <si>
    <t>Absence Start Date</t>
  </si>
  <si>
    <t>FMLA</t>
  </si>
  <si>
    <t>Employees who have worked for the College for at least 12 months for at least 1,250 hours during the previous 12-month period.</t>
  </si>
  <si>
    <t>Rolling backward</t>
  </si>
  <si>
    <t>Split</t>
  </si>
  <si>
    <t>Paid Family Leave</t>
  </si>
  <si>
    <t>Military Leave</t>
  </si>
  <si>
    <t>Full Time Employees (Reg &amp; Temp)</t>
  </si>
  <si>
    <t>Short Term Disability</t>
  </si>
  <si>
    <t>Absence Duration</t>
  </si>
  <si>
    <t>Workers Comp - Carrier Paid</t>
  </si>
  <si>
    <t>All Full Time &amp; Part Time Employees</t>
  </si>
  <si>
    <t>All Absence Type</t>
  </si>
  <si>
    <t>Usage Type</t>
  </si>
  <si>
    <t>Employee 
Self-Service</t>
  </si>
  <si>
    <t>Manager 
Self-Service</t>
  </si>
  <si>
    <t>Administrative Transaction</t>
  </si>
  <si>
    <t>Primary Absence Details</t>
  </si>
  <si>
    <t>Comments</t>
  </si>
  <si>
    <t>Field</t>
  </si>
  <si>
    <t>Display and Edit</t>
  </si>
  <si>
    <t>Attachments</t>
  </si>
  <si>
    <t>Enabled</t>
  </si>
  <si>
    <t>Reason</t>
  </si>
  <si>
    <t>Qualified Entitlements</t>
  </si>
  <si>
    <t>Usage</t>
  </si>
  <si>
    <t>Approval and Processing Rules</t>
  </si>
  <si>
    <t>Approvals reset on update</t>
  </si>
  <si>
    <t>Rule</t>
  </si>
  <si>
    <t>Not Enabled</t>
  </si>
  <si>
    <t>Approval processing</t>
  </si>
  <si>
    <t>Deferred processing on initial entry</t>
  </si>
  <si>
    <t>Projected Balances</t>
  </si>
  <si>
    <t>Insufficient balance enforcement</t>
  </si>
  <si>
    <t>Dates and Duration</t>
  </si>
  <si>
    <t>Absence end date</t>
  </si>
  <si>
    <t>Override Daily Duration</t>
  </si>
  <si>
    <t>Schedule Non-Working Day</t>
  </si>
  <si>
    <t>Concurrency</t>
  </si>
  <si>
    <t>Occurrence limit rule</t>
  </si>
  <si>
    <t>Absence start date validation</t>
  </si>
  <si>
    <t>Advanced absence entry</t>
  </si>
  <si>
    <t>Condition start date</t>
  </si>
  <si>
    <t>Do Not Display</t>
  </si>
  <si>
    <t>Open-ended</t>
  </si>
  <si>
    <t>Planned absence end date</t>
  </si>
  <si>
    <t>Late notification evaluation</t>
  </si>
  <si>
    <t>Supplemental Absence Details</t>
  </si>
  <si>
    <t>Block leave status</t>
  </si>
  <si>
    <t>Late notification waived</t>
  </si>
  <si>
    <t>Late notification waiver date</t>
  </si>
  <si>
    <t>Authorized absence</t>
  </si>
  <si>
    <t>Authorization status updated</t>
  </si>
  <si>
    <t>Absence Record Maintenance</t>
  </si>
  <si>
    <t>Duration Rules</t>
  </si>
  <si>
    <t>Display Feature Name</t>
  </si>
  <si>
    <t>Reasons</t>
  </si>
  <si>
    <t>Action Items</t>
  </si>
  <si>
    <t>*Effective Start  Date</t>
  </si>
  <si>
    <t>Pattern</t>
  </si>
  <si>
    <t>UOM</t>
  </si>
  <si>
    <t>Validation Formula</t>
  </si>
  <si>
    <t>Enable Employee Updates</t>
  </si>
  <si>
    <t>Enable Manager Updates</t>
  </si>
  <si>
    <t>Enable Administrative Updates</t>
  </si>
  <si>
    <t>Enable for Time Card Entry</t>
  </si>
  <si>
    <t>Minimum Duration Alert</t>
  </si>
  <si>
    <t>Maximum Duration Alert</t>
  </si>
  <si>
    <t>*Partial Day Rule</t>
  </si>
  <si>
    <t>Absence Plans</t>
  </si>
  <si>
    <t>Certifications</t>
  </si>
  <si>
    <t>Generic Absence</t>
  </si>
  <si>
    <t>Unlimited</t>
  </si>
  <si>
    <t>Illness or injury</t>
  </si>
  <si>
    <t>Parent</t>
  </si>
  <si>
    <t>Sample Data</t>
  </si>
  <si>
    <t>Annual Rate Definition</t>
  </si>
  <si>
    <t>AN_RT</t>
  </si>
  <si>
    <t>Bimonthly/Annually/Biweekly/Weekly etc</t>
  </si>
  <si>
    <t>PartTime Workers</t>
  </si>
  <si>
    <t>Leave</t>
  </si>
  <si>
    <t xml:space="preserve">Full Time </t>
  </si>
  <si>
    <t>UK Legislative</t>
  </si>
  <si>
    <t>Absence Management Configuration Book</t>
  </si>
  <si>
    <t>Sick leave</t>
  </si>
  <si>
    <t>Person Type:Student</t>
  </si>
  <si>
    <t>C_DSCPT</t>
  </si>
  <si>
    <t>Global</t>
  </si>
  <si>
    <t>Any assignment - enterprise</t>
  </si>
  <si>
    <t>Primary employee assignment only - legal employer</t>
  </si>
  <si>
    <t>Active/Pending/Closed/Inactive</t>
  </si>
  <si>
    <t>Alternative Schedule Category</t>
  </si>
  <si>
    <t>Legislative Grouping Code</t>
  </si>
  <si>
    <t>Plan Category</t>
  </si>
  <si>
    <t>Pager</t>
  </si>
  <si>
    <t>Work</t>
  </si>
  <si>
    <t>Balance Transfer</t>
  </si>
  <si>
    <t>Rounding Rule</t>
  </si>
  <si>
    <t>No rounding</t>
  </si>
  <si>
    <t>Always Round up</t>
  </si>
  <si>
    <t>Always round down</t>
  </si>
  <si>
    <t>Standard Rouding</t>
  </si>
  <si>
    <t>Balance Frequency Source</t>
  </si>
  <si>
    <t>Annual Accrual limit rule</t>
  </si>
  <si>
    <t>Rollover Rule</t>
  </si>
  <si>
    <t>Not applicable</t>
  </si>
  <si>
    <t>Limited by flat amount</t>
  </si>
  <si>
    <t>Limited by formula</t>
  </si>
  <si>
    <t>Client Data:</t>
  </si>
  <si>
    <t xml:space="preserve">Alternative Schedule Category </t>
  </si>
  <si>
    <t>Legislative Data Group</t>
  </si>
  <si>
    <t>Status</t>
  </si>
  <si>
    <t>formula</t>
  </si>
  <si>
    <t>Entries &amp; Balances</t>
  </si>
  <si>
    <t>Basic Details</t>
  </si>
  <si>
    <t>Plan UOM</t>
  </si>
  <si>
    <t>Rolling Backwards</t>
  </si>
  <si>
    <t>Rolling forward</t>
  </si>
  <si>
    <t>weeks</t>
  </si>
  <si>
    <t>Include</t>
  </si>
  <si>
    <t>Exclude</t>
  </si>
  <si>
    <t>Legislation</t>
  </si>
  <si>
    <t>Childbirth or Placement</t>
  </si>
  <si>
    <t>Type Atrributes</t>
  </si>
  <si>
    <t>Legislative grouping code</t>
  </si>
  <si>
    <t>days</t>
  </si>
  <si>
    <t>USA</t>
  </si>
  <si>
    <t>Closed</t>
  </si>
  <si>
    <t>Error</t>
  </si>
  <si>
    <t>Warning</t>
  </si>
  <si>
    <t xml:space="preserve">Unlimited </t>
  </si>
  <si>
    <t>Not Allowed</t>
  </si>
  <si>
    <t>Schedule hieararchy start point</t>
  </si>
  <si>
    <t>Assignment hours details</t>
  </si>
  <si>
    <t>work pattern</t>
  </si>
  <si>
    <t>work schedule</t>
  </si>
  <si>
    <t>Published schedule</t>
  </si>
  <si>
    <t>Lock if Completed For Employee</t>
  </si>
  <si>
    <t>Lock if Completed for Manager</t>
  </si>
  <si>
    <t>Not shown on time card</t>
  </si>
  <si>
    <t>only view on time card</t>
  </si>
  <si>
    <t>Editable on time card</t>
  </si>
  <si>
    <t xml:space="preserve">Plans and Reasons </t>
  </si>
  <si>
    <t>C_PTTRN</t>
  </si>
  <si>
    <t>Do no Display</t>
  </si>
  <si>
    <t>Display only</t>
  </si>
  <si>
    <t>Entry Required</t>
  </si>
  <si>
    <t>Late Notification</t>
  </si>
  <si>
    <t>Display Only</t>
  </si>
  <si>
    <t>Currency</t>
  </si>
  <si>
    <t>Decimal Display</t>
  </si>
  <si>
    <t>Value</t>
  </si>
  <si>
    <t>Value by criteria</t>
  </si>
  <si>
    <t xml:space="preserve">Down </t>
  </si>
  <si>
    <t>Up</t>
  </si>
  <si>
    <t>Rate by definition</t>
  </si>
  <si>
    <t>Add</t>
  </si>
  <si>
    <t>Substract</t>
  </si>
  <si>
    <t>21 days prior</t>
  </si>
  <si>
    <t xml:space="preserve">28 days prior </t>
  </si>
  <si>
    <t>30 days prior</t>
  </si>
  <si>
    <t>weekly</t>
  </si>
  <si>
    <t>Biweekly</t>
  </si>
  <si>
    <t>Contributor Type</t>
  </si>
  <si>
    <t>Balance</t>
  </si>
  <si>
    <t>Base Rate</t>
  </si>
  <si>
    <t>Overall Salary</t>
  </si>
  <si>
    <t>C_PRDCTY</t>
  </si>
  <si>
    <t>C_CRRNCY</t>
  </si>
  <si>
    <t>Associated Types</t>
  </si>
  <si>
    <t>Effective Start Date</t>
  </si>
  <si>
    <t>Effective End Date</t>
  </si>
  <si>
    <t>Sample</t>
  </si>
  <si>
    <t>A_ConversionTemplateId</t>
  </si>
  <si>
    <t>A_PackageId</t>
  </si>
  <si>
    <t>A_SheetNames</t>
  </si>
  <si>
    <t>A_Option_1</t>
  </si>
  <si>
    <t>A_Option_2</t>
  </si>
  <si>
    <t>A_Option_3</t>
  </si>
  <si>
    <t>A_Option_4</t>
  </si>
  <si>
    <t>A_Option_5</t>
  </si>
  <si>
    <t>Column Name</t>
  </si>
  <si>
    <t>Data Type</t>
  </si>
  <si>
    <t>A_RawDataTableColumn</t>
  </si>
  <si>
    <t>A_DatSP=</t>
  </si>
  <si>
    <t>A_DatFileName=</t>
  </si>
  <si>
    <t>Client Data</t>
  </si>
  <si>
    <t>*Profile Usage</t>
  </si>
  <si>
    <t>*Assignment to use</t>
  </si>
  <si>
    <t>A_RawDataTable=r_cnfg_hcm_abs_lgblty_prfl</t>
  </si>
  <si>
    <t>C_NAME</t>
  </si>
  <si>
    <t>C_NAME{RECONKEY}</t>
  </si>
  <si>
    <t>C_STTUS</t>
  </si>
  <si>
    <t>C_PROFL_USAGE</t>
  </si>
  <si>
    <t>A_StartRow=11</t>
  </si>
  <si>
    <t>User defined name</t>
  </si>
  <si>
    <t>Select Values from dropdown</t>
  </si>
  <si>
    <t>Select values as per requirement</t>
  </si>
  <si>
    <t>User defined description</t>
  </si>
  <si>
    <t>A_RawDataTable=r_cnfg_hcm_abs_rate_dfntn</t>
  </si>
  <si>
    <t>A_StartRow=15</t>
  </si>
  <si>
    <t>*Category</t>
  </si>
  <si>
    <t>*Effective Date</t>
  </si>
  <si>
    <t>C_LGSLTVE_DTGRP</t>
  </si>
  <si>
    <t>C_RNDNG_RULE</t>
  </si>
  <si>
    <t>C_RFRNC_DATE</t>
  </si>
  <si>
    <t>(MM/DD/YYYY)</t>
  </si>
  <si>
    <t>Element</t>
  </si>
  <si>
    <t>Grade Rate</t>
  </si>
  <si>
    <t>Derived Rate</t>
  </si>
  <si>
    <t>A_RawDataTable=r_cnfg_hcm_abs_plan_accrl</t>
  </si>
  <si>
    <t>A_StartRow=14</t>
  </si>
  <si>
    <t>C_LGSLTN</t>
  </si>
  <si>
    <t>C_PLAN_TYPE</t>
  </si>
  <si>
    <t>C_PLAN{RECONKEY}</t>
  </si>
  <si>
    <t>C_LGSLTV_GRPNG_CODE</t>
  </si>
  <si>
    <t>C_CNVRSN_FRML</t>
  </si>
  <si>
    <t>C_PRDCTY_CNVRSN_FRML</t>
  </si>
  <si>
    <t>C_PLAN_CTGRY</t>
  </si>
  <si>
    <t>C_TYPE</t>
  </si>
  <si>
    <t>C_CLNDR</t>
  </si>
  <si>
    <t>C_VSTNG_RULE</t>
  </si>
  <si>
    <t>C_PYMNT_PRCNTGE</t>
  </si>
  <si>
    <t>C_RNDNG_RILE</t>
  </si>
  <si>
    <t>C_BLNCE_FRQNC_SRCE</t>
  </si>
  <si>
    <t>C_CLNIN_RULE</t>
  </si>
  <si>
    <t>C_ALLOW_NGTVE_BLNCE</t>
  </si>
  <si>
    <t>C_CRRYVR_PRRTN_RULE</t>
  </si>
  <si>
    <t>C_ENBLE_TRNSF</t>
  </si>
  <si>
    <t>C_ENBLE_DJSTMNT</t>
  </si>
  <si>
    <t>Check/Uncheck the checkbox</t>
  </si>
  <si>
    <t>Specify Yes/No</t>
  </si>
  <si>
    <t>A_RawDataTable=r_cnfg_hcm_abs_plan_qlfctn</t>
  </si>
  <si>
    <t>C_START_RULE</t>
  </si>
  <si>
    <t>C_RATE_NAME</t>
  </si>
  <si>
    <t>A_StartRow=21</t>
  </si>
  <si>
    <t>A_RawDataTable=r_cnfg_hcm_abs_type</t>
  </si>
  <si>
    <t>C_MEASR</t>
  </si>
  <si>
    <t>C_MNMUM_DRTON_ALERT</t>
  </si>
  <si>
    <t>C_MXMUM_DRTON_ALERT</t>
  </si>
  <si>
    <t>C_PRTAL_DAY_RULE</t>
  </si>
  <si>
    <t>C_SCHDL_START_POINT</t>
  </si>
  <si>
    <t>C_LOCK_CMPLT_EMPLY</t>
  </si>
  <si>
    <t>C_LOCK_CMPLT_MNGER</t>
  </si>
  <si>
    <t>C_REASON</t>
  </si>
  <si>
    <t>Chose the specific plan</t>
  </si>
  <si>
    <t>Chose the specific reason</t>
  </si>
  <si>
    <t>Chose the specific certification</t>
  </si>
  <si>
    <t>Select the specific type</t>
  </si>
  <si>
    <t>*Classification</t>
  </si>
  <si>
    <t>A_RawDataTable=r_cnfg_hcm_abs_crtfctn</t>
  </si>
  <si>
    <t xml:space="preserve">Certification Attributes </t>
  </si>
  <si>
    <t>*Absence Record Update rule</t>
  </si>
  <si>
    <t>Documentation</t>
  </si>
  <si>
    <t>Entitlement</t>
  </si>
  <si>
    <t xml:space="preserve">Active </t>
  </si>
  <si>
    <t>Update authorization status</t>
  </si>
  <si>
    <t>Creation</t>
  </si>
  <si>
    <t>*Trigger</t>
  </si>
  <si>
    <t>Eligibilty Profile</t>
  </si>
  <si>
    <t>On demand</t>
  </si>
  <si>
    <t>On absence submit</t>
  </si>
  <si>
    <t>Passage of Due Date</t>
  </si>
  <si>
    <t>Due Date Rule</t>
  </si>
  <si>
    <t>Not Applicable</t>
  </si>
  <si>
    <t>Calculate Date</t>
  </si>
  <si>
    <t>Capture Date</t>
  </si>
  <si>
    <t>Condition Start Date</t>
  </si>
  <si>
    <t>Duration</t>
  </si>
  <si>
    <t>Calender days</t>
  </si>
  <si>
    <t>Confirmation</t>
  </si>
  <si>
    <t>Reason Rule</t>
  </si>
  <si>
    <t>Absence Record Update</t>
  </si>
  <si>
    <t>Certification is valid</t>
  </si>
  <si>
    <t>Set value to true</t>
  </si>
  <si>
    <t>Set value to false</t>
  </si>
  <si>
    <t>Expiration</t>
  </si>
  <si>
    <t>Expiration Rule</t>
  </si>
  <si>
    <t>Void</t>
  </si>
  <si>
    <t>C_TRGGR</t>
  </si>
  <si>
    <t>C_DUE_DATE_RULE</t>
  </si>
  <si>
    <t>Specify the value</t>
  </si>
  <si>
    <t>C_ELGBTY_PROFL</t>
  </si>
  <si>
    <t>C_ALTNTV_SCHDL_CTGRY</t>
  </si>
  <si>
    <t>C_ENRLMT_START_RULE</t>
  </si>
  <si>
    <t>C_ENRLMT_END_RULE</t>
  </si>
  <si>
    <t>C_ELGBLTY_TRNSFR_BLNCE</t>
  </si>
  <si>
    <t>C_EMPLYN_TRMNTN_DSBRS</t>
  </si>
  <si>
    <t>C_EMPLYN_TRMNTN_RCVOR</t>
  </si>
  <si>
    <t>C_ACCRL_DFNTN</t>
  </si>
  <si>
    <t>C_ACCRL_MTHOD</t>
  </si>
  <si>
    <t>C_ACCRL_PRRTN_RULE</t>
  </si>
  <si>
    <t>C_ACCRL_PRRTN_FRMLA</t>
  </si>
  <si>
    <t>C_ANNUL_CCRUL_LMTRULE</t>
  </si>
  <si>
    <t>C_PYRLL_ELMNT</t>
  </si>
  <si>
    <t>C_OVRLP_RULE</t>
  </si>
  <si>
    <t>C_CNCRRT_ETLMNT</t>
  </si>
  <si>
    <t>C_EFCTV_START_DATE</t>
  </si>
  <si>
    <t>C_EFCTV_DATE</t>
  </si>
  <si>
    <t>C_ENBLE_EMPLY_UPDTES</t>
  </si>
  <si>
    <t>C_ENBLE_MNGER_UPDTES</t>
  </si>
  <si>
    <t>C_ENBLE_ADMIN_UPDTES</t>
  </si>
  <si>
    <t>C_ENBLE_TIME_CARD_ENTRY</t>
  </si>
  <si>
    <t>C_ABSNC_PLAN</t>
  </si>
  <si>
    <t>C_ASGMNT</t>
  </si>
  <si>
    <t>C_SHORT_NAME</t>
  </si>
  <si>
    <t>C_ANVRSR_EVENT_RULE</t>
  </si>
  <si>
    <t>US Dollar</t>
  </si>
  <si>
    <t>DSAT Sick Leave V1</t>
  </si>
  <si>
    <t>C_CTGRY</t>
  </si>
  <si>
    <t>C_NAME {RECONKEY}</t>
  </si>
  <si>
    <t>C_PLAN {RECONKEY}</t>
  </si>
  <si>
    <t>Standard Rate Annualized</t>
  </si>
  <si>
    <t>C_RTRND_RULE_NAME</t>
  </si>
  <si>
    <t>Criteria Value</t>
  </si>
  <si>
    <t>Limit Violation Action</t>
  </si>
  <si>
    <t>Minimum Value</t>
  </si>
  <si>
    <t>C_MNMM_VALUE</t>
  </si>
  <si>
    <t>C_MIN_LMT_VLTN_ACTN</t>
  </si>
  <si>
    <t>Maximum Value</t>
  </si>
  <si>
    <t>C_MAX_MXMM_VALUE</t>
  </si>
  <si>
    <t>C_MAX_LMT_VLTN_ACTN</t>
  </si>
  <si>
    <t>Assignment Run</t>
  </si>
  <si>
    <t>Factor Value</t>
  </si>
  <si>
    <t>Element Name</t>
  </si>
  <si>
    <t>C_ELMNT_NAME</t>
  </si>
  <si>
    <t>*Employment Level</t>
  </si>
  <si>
    <t>C_EMPLYMNT_LEVEL</t>
  </si>
  <si>
    <t>Payroll Assignment</t>
  </si>
  <si>
    <t>C_STTS</t>
  </si>
  <si>
    <t>Reporting Required</t>
  </si>
  <si>
    <t>Calculate Live Rates</t>
  </si>
  <si>
    <t>C_RPRTNG_RQRD</t>
  </si>
  <si>
    <t>C_CLCLT_LIVE_RATES</t>
  </si>
  <si>
    <t>Return Full-Time Rate</t>
  </si>
  <si>
    <t>C_RTRN_FULL_TIME_RATE</t>
  </si>
  <si>
    <t>01/01/1951</t>
  </si>
  <si>
    <t>Balance Display</t>
  </si>
  <si>
    <t>Worker Balance Display</t>
  </si>
  <si>
    <t>Manager Balance Display</t>
  </si>
  <si>
    <t>Always display</t>
  </si>
  <si>
    <t>Display only if vested</t>
  </si>
  <si>
    <t>Do not display</t>
  </si>
  <si>
    <t>Legislative Information</t>
  </si>
  <si>
    <t>Descriptive Information</t>
  </si>
  <si>
    <t>Context Segment</t>
  </si>
  <si>
    <t>France Annual Leave</t>
  </si>
  <si>
    <t>Vacation Plan Current Year</t>
  </si>
  <si>
    <t>Vacation Plan Previous Year</t>
  </si>
  <si>
    <t>Entitlement to Seniority Days</t>
  </si>
  <si>
    <t>C_DSCRPTV_INFRMTN_CNTXT_SGMNT</t>
  </si>
  <si>
    <t>C_ENTTLMNT_SNRTY_DAYS</t>
  </si>
  <si>
    <t>C_LGSLTV_DTGRP</t>
  </si>
  <si>
    <t>C_EFFCTV_DATE</t>
  </si>
  <si>
    <t>C_DSCRPTN</t>
  </si>
  <si>
    <t>C_PLAN_UOM</t>
  </si>
  <si>
    <t>C_WRKR_BLNC_DSPLY</t>
  </si>
  <si>
    <t>C_MNGR_BLNC_DSPLY</t>
  </si>
  <si>
    <t>C_LGSLTV_INFRMTN_CNTXT_SGMNT</t>
  </si>
  <si>
    <t>C_VCTN_PLAN_CRRNT_YEAR</t>
  </si>
  <si>
    <t>C_VCTN_PLAN_PRVS_YEAR</t>
  </si>
  <si>
    <t>Enrollment Rules</t>
  </si>
  <si>
    <t>Waiting Period</t>
  </si>
  <si>
    <t>C_WTNG_PRD</t>
  </si>
  <si>
    <t>C_WTNG_PRD_UOM</t>
  </si>
  <si>
    <t>Transfer positive balance</t>
  </si>
  <si>
    <t>Disburse positive balance</t>
  </si>
  <si>
    <t>Recover negative balance</t>
  </si>
  <si>
    <t>Balance Disposition Rules - On Employment Termination</t>
  </si>
  <si>
    <t>Transfer Rules</t>
  </si>
  <si>
    <t>Limit Rule</t>
  </si>
  <si>
    <t>Limit</t>
  </si>
  <si>
    <t>Limit Formula</t>
  </si>
  <si>
    <t>Limit Proration Rule</t>
  </si>
  <si>
    <t>Limit Proration Formula</t>
  </si>
  <si>
    <t>Target Plan Formula</t>
  </si>
  <si>
    <t>C_TRNSFR_RULES_LMT_RULE</t>
  </si>
  <si>
    <t>C_TRNSFR_RULES_LIMIT</t>
  </si>
  <si>
    <t>C_TRNSFR_RULES_LIMIT_FRML</t>
  </si>
  <si>
    <t>C_TRNSFR_RULES_LIMIT_PRRTN_RULE</t>
  </si>
  <si>
    <t>C_TRNSFR_RULES_LIMIT_PRRTN_FRML</t>
  </si>
  <si>
    <t>C_TRNSFR_RULES_TRGT_PLAN_FRML</t>
  </si>
  <si>
    <t>Enrollment Reinstatement Rules</t>
  </si>
  <si>
    <t>Allow Prior Balance Reinstatement</t>
  </si>
  <si>
    <t>C_ALLOW_PRIOR_BLNC_RNSTTMNT</t>
  </si>
  <si>
    <t>Eligibility</t>
  </si>
  <si>
    <t>*Sequence</t>
  </si>
  <si>
    <t>*Eligibility Profile</t>
  </si>
  <si>
    <t>Required</t>
  </si>
  <si>
    <t>Accrual Attributes</t>
  </si>
  <si>
    <t>Partial Accrual Period Proration Rule</t>
  </si>
  <si>
    <t>*Vesting Rule</t>
  </si>
  <si>
    <t>Accrue On</t>
  </si>
  <si>
    <t>Plan Limits</t>
  </si>
  <si>
    <t>Year End Processing</t>
  </si>
  <si>
    <t>Carryover Limit Rule</t>
  </si>
  <si>
    <t>Rollover Limit</t>
  </si>
  <si>
    <t>*Limit Proration Rule</t>
  </si>
  <si>
    <t>*Rollover Target Plan</t>
  </si>
  <si>
    <t>*Conversion Factor</t>
  </si>
  <si>
    <t>Carryover Limit</t>
  </si>
  <si>
    <t>Carryover Proration Rule</t>
  </si>
  <si>
    <t>Carryover Proration Formula</t>
  </si>
  <si>
    <t>Carryovers expire after specific time</t>
  </si>
  <si>
    <t>Expiration Period</t>
  </si>
  <si>
    <t>Expiration Period UOM</t>
  </si>
  <si>
    <t>Post Rollover and Carryover - Disburse remaining balance</t>
  </si>
  <si>
    <t>Expression Builder</t>
  </si>
  <si>
    <t>Accrual Rate</t>
  </si>
  <si>
    <t>Ceiling</t>
  </si>
  <si>
    <t>Accrual Formula</t>
  </si>
  <si>
    <t>Adjustments and Transfers</t>
  </si>
  <si>
    <t>Enable transfers</t>
  </si>
  <si>
    <t>Enable adjustments</t>
  </si>
  <si>
    <t>C_ACCRL_MTRIX</t>
  </si>
  <si>
    <t>*Adjustment Reasons</t>
  </si>
  <si>
    <t>Elective Disbursements</t>
  </si>
  <si>
    <t>C_ADJSTMNT_RSNS</t>
  </si>
  <si>
    <t>Enable benefits integration</t>
  </si>
  <si>
    <t>Mark as pending</t>
  </si>
  <si>
    <t>*Election Date Rule</t>
  </si>
  <si>
    <t>Default Payment Percentage</t>
  </si>
  <si>
    <t>Evaluation Formula</t>
  </si>
  <si>
    <t>Year End Disbursements</t>
  </si>
  <si>
    <t>Discretionary Disbursements</t>
  </si>
  <si>
    <t>Enable for administrator</t>
  </si>
  <si>
    <t>Enable for manager</t>
  </si>
  <si>
    <t>Enable for worker</t>
  </si>
  <si>
    <t>Disbursement Rule</t>
  </si>
  <si>
    <t>Minimum</t>
  </si>
  <si>
    <t>Maximum</t>
  </si>
  <si>
    <t>Increment</t>
  </si>
  <si>
    <t>Flat amount</t>
  </si>
  <si>
    <t>Donation</t>
  </si>
  <si>
    <t>*Donation Rule</t>
  </si>
  <si>
    <t>Final Disbursement Rate Rule</t>
  </si>
  <si>
    <t>Transfer absence payment information for payroll processing</t>
  </si>
  <si>
    <t>Rates</t>
  </si>
  <si>
    <t>Payroll Integration</t>
  </si>
  <si>
    <t>C_PYRLL_INTGRTN</t>
  </si>
  <si>
    <t>DSAT Vacation 3 V1</t>
  </si>
  <si>
    <t>DSAT Vacation 6 V2</t>
  </si>
  <si>
    <t>*Rate Name</t>
  </si>
  <si>
    <t>DSAT Absence Rate V1</t>
  </si>
  <si>
    <t>Rate definition</t>
  </si>
  <si>
    <t>Defined Rate</t>
  </si>
  <si>
    <t>Rate Name</t>
  </si>
  <si>
    <t>*Formula</t>
  </si>
  <si>
    <t>C_LBLTY_RATE_NAME</t>
  </si>
  <si>
    <t>C_LBLTY_FRML</t>
  </si>
  <si>
    <t>C_LBLTY_RATE_RULE</t>
  </si>
  <si>
    <t>C_DSCRTNRY_DSBRSMNT_RATE_RULE</t>
  </si>
  <si>
    <t>C_DSCRTNRY_DSBRSMNT_RATE_NAME</t>
  </si>
  <si>
    <t>C_DSCRTNRY_DSBRSMNT_FRML</t>
  </si>
  <si>
    <t>C_FINAL_DSBRSMNT_RATE_RULE</t>
  </si>
  <si>
    <t>C_FINAL_DSBRSMNT_DFND_RATE</t>
  </si>
  <si>
    <t>C_FINAL_DSBRSMNT_FRML</t>
  </si>
  <si>
    <t>C_ABSNC_PYMNT_RULE</t>
  </si>
  <si>
    <t>C_ABSNC_PYMNT_RATE_NAME</t>
  </si>
  <si>
    <t>C_ABSNC_PYMNT_FRML</t>
  </si>
  <si>
    <t>C_ENBL_ADMNSTRTR</t>
  </si>
  <si>
    <t>C_ENBL_MNGR</t>
  </si>
  <si>
    <t>C_ENBL_WRKR</t>
  </si>
  <si>
    <t>C_DNTN_RULE</t>
  </si>
  <si>
    <t>C_DNTN_FRML</t>
  </si>
  <si>
    <t>C_DNTN_MNMM</t>
  </si>
  <si>
    <t>C_DNTN_MXMM</t>
  </si>
  <si>
    <t>C_DNTN_INCRMNT</t>
  </si>
  <si>
    <t>C_DSCRTNRY_ENBL_ADMNSTRTR</t>
  </si>
  <si>
    <t>C_DSCRTNRY_ENBL_MNGR</t>
  </si>
  <si>
    <t>C_DSCRTNRY_ENBL_WRKR</t>
  </si>
  <si>
    <t>C_DSCRTNRY_RULE</t>
  </si>
  <si>
    <t>C_DSCRTNRY_FRML</t>
  </si>
  <si>
    <t>C_DSCRTNRY_MNMM</t>
  </si>
  <si>
    <t>C_DSCRTNRY_MXMM</t>
  </si>
  <si>
    <t>C_DSCRTNRY_INCRMNT</t>
  </si>
  <si>
    <t>C_PYMNT_PRCNTG</t>
  </si>
  <si>
    <t>C_BNFTS_INTGRTN</t>
  </si>
  <si>
    <t>C_MARK_PNDNG</t>
  </si>
  <si>
    <t>C_ELCTN_DATE_RULE</t>
  </si>
  <si>
    <t>C_ELCTV_PYMNT_PRCNTG</t>
  </si>
  <si>
    <t>C_EVLTN_FRML</t>
  </si>
  <si>
    <t>1=1</t>
  </si>
  <si>
    <t>INNO_ABS_Accural_Sick</t>
  </si>
  <si>
    <t>Anniversary year</t>
  </si>
  <si>
    <t>Hire date</t>
  </si>
  <si>
    <t>C_ELGBLTY_SQNC</t>
  </si>
  <si>
    <t>EMEA Benefits</t>
  </si>
  <si>
    <t>3+ Months Working</t>
  </si>
  <si>
    <t>1 Year in Step</t>
  </si>
  <si>
    <t>70 and Above</t>
  </si>
  <si>
    <t>ASEAN Employees</t>
  </si>
  <si>
    <t>C_ELGBLTY_RQRD</t>
  </si>
  <si>
    <t>C_ACCRL_FRML</t>
  </si>
  <si>
    <t>Based on days spent in plan</t>
  </si>
  <si>
    <t>C_PRTL_ACCRL_PRRTN_RULE</t>
  </si>
  <si>
    <t>*Duration</t>
  </si>
  <si>
    <t>*UOM</t>
  </si>
  <si>
    <t>Elapsed period</t>
  </si>
  <si>
    <t>C_ACCRL_DRTN</t>
  </si>
  <si>
    <t>C_ACCRL_UOM</t>
  </si>
  <si>
    <t>Front-loaded</t>
  </si>
  <si>
    <t>*Repeating Period</t>
  </si>
  <si>
    <t>Repeating period</t>
  </si>
  <si>
    <t>Weekly OT PERIOD</t>
  </si>
  <si>
    <t>End of repeating period</t>
  </si>
  <si>
    <t>C_ACCRE_ON</t>
  </si>
  <si>
    <t>C_RPTNG_PRD</t>
  </si>
  <si>
    <t>INVO_Floating Holiday</t>
  </si>
  <si>
    <t>C_YEAR_END_RLLVR_LIMIT</t>
  </si>
  <si>
    <t>C_YEAR_END_RLLVR_RULE</t>
  </si>
  <si>
    <t>C_YEAR_END_LIMIT_PRRTN_RULE</t>
  </si>
  <si>
    <t>C_YEAR_END_RLLVR_TRGT_PLAN</t>
  </si>
  <si>
    <t>C_YEAR_END_CNVRSN_FCTR</t>
  </si>
  <si>
    <t>C_YEAR_END_CRRYVR_RULE</t>
  </si>
  <si>
    <t>C_YEAR_END_CRRYVR_LMIT</t>
  </si>
  <si>
    <t>No Carryover</t>
  </si>
  <si>
    <t>No Limit</t>
  </si>
  <si>
    <t>C_CRRYVR_PRRTN_FRML</t>
  </si>
  <si>
    <t>C_CRRYVRS_EXPR_SPCFC_TIME</t>
  </si>
  <si>
    <t>C_EXPRTN_PRD</t>
  </si>
  <si>
    <t>C_EXPRTN_PRD_UOM</t>
  </si>
  <si>
    <t>C_POST_RLLVR_DSBRS_BLNC</t>
  </si>
  <si>
    <t>C_ACCRL_SQNC</t>
  </si>
  <si>
    <t>C_ACCRL_EXPRSSN_BLDR</t>
  </si>
  <si>
    <t>C_ACCRL_ACCRL_RATE</t>
  </si>
  <si>
    <t>C_ACCRL_CLNG</t>
  </si>
  <si>
    <t>C_ACCRL_CRRYVR_LIMIT</t>
  </si>
  <si>
    <t>*Periodicity Conversion Formula</t>
  </si>
  <si>
    <t>*Add or Subtract</t>
  </si>
  <si>
    <t>*Balance Name</t>
  </si>
  <si>
    <t>*Balance Dimension</t>
  </si>
  <si>
    <t>Divisional Balance</t>
  </si>
  <si>
    <t>C_FCTR_RULE</t>
  </si>
  <si>
    <t>C_MNMM_RATE_RULE</t>
  </si>
  <si>
    <t>C_MXMM_RATE_RULE</t>
  </si>
  <si>
    <t>C_BLNC_NAME</t>
  </si>
  <si>
    <t>C_BLNC_DMNSN</t>
  </si>
  <si>
    <t>C_RD_PRDCTY</t>
  </si>
  <si>
    <t>C_RD_FCTR_RULE</t>
  </si>
  <si>
    <t>C_RD_FCTR_VALUE</t>
  </si>
  <si>
    <t>C_RD_CRTR_VALUE</t>
  </si>
  <si>
    <t>C_RD_MNMM_RATE_RULE</t>
  </si>
  <si>
    <t>C_RD_MNMM_VALUE</t>
  </si>
  <si>
    <t>C_RD_MNMM_CRTR_VALUE</t>
  </si>
  <si>
    <t>C_RD_MXMM_RATE_RULE</t>
  </si>
  <si>
    <t>C_RD_MXMM_VALUE</t>
  </si>
  <si>
    <t>C_RD_RTRN_FULL_TIME</t>
  </si>
  <si>
    <t>C_DVSNL_BLNC</t>
  </si>
  <si>
    <t>Enable concurrent entitlement</t>
  </si>
  <si>
    <t>Holiday FR</t>
  </si>
  <si>
    <t>Start Formula</t>
  </si>
  <si>
    <t>*Calendar</t>
  </si>
  <si>
    <t>1/1/51</t>
  </si>
  <si>
    <t>Evaluate remaining entitlement without absence record</t>
  </si>
  <si>
    <t>Entitlement End Formula</t>
  </si>
  <si>
    <t>ACA Eligibility</t>
  </si>
  <si>
    <t>Entitlement Attributes</t>
  </si>
  <si>
    <t>Disable payment percentage override</t>
  </si>
  <si>
    <t>Qualification Band Matrix</t>
  </si>
  <si>
    <t>1</t>
  </si>
  <si>
    <t>Qualification Details</t>
  </si>
  <si>
    <t>*Detail Name</t>
  </si>
  <si>
    <t>100</t>
  </si>
  <si>
    <t>0</t>
  </si>
  <si>
    <t>*Element</t>
  </si>
  <si>
    <t>C_ELMNT</t>
  </si>
  <si>
    <t>C_CNCRRNT_ENTTLMNT</t>
  </si>
  <si>
    <t>C_START_FRML</t>
  </si>
  <si>
    <t>C_TERM_DRTN</t>
  </si>
  <si>
    <t>C_TERM_DRTN_UOM</t>
  </si>
  <si>
    <t>C_CNTXT_SGMNT</t>
  </si>
  <si>
    <t>C_DI_CNTXT_SGMNT</t>
  </si>
  <si>
    <t>C_QLFCTN_DATE_RULE</t>
  </si>
  <si>
    <t>C_EVLT_ABSNC_RCRD</t>
  </si>
  <si>
    <t>C_ENTTLMNT_END_RULE</t>
  </si>
  <si>
    <t>C_ENTTLMNT_END_FRML</t>
  </si>
  <si>
    <t>C_SQNC</t>
  </si>
  <si>
    <t>C_RQRD</t>
  </si>
  <si>
    <t>C_ENTTLMNT_DFNTN_TYPE</t>
  </si>
  <si>
    <t>C_EA_FRML</t>
  </si>
  <si>
    <t>C_ER_FRML</t>
  </si>
  <si>
    <t>C_PYMNT_PRCNTG_OVRRD</t>
  </si>
  <si>
    <t>C_ENTTLMNT_FRML</t>
  </si>
  <si>
    <t>C_ENTTLMNT_START_DATE</t>
  </si>
  <si>
    <t>C_QM_SQNC</t>
  </si>
  <si>
    <t>C_EXPRSSN_BLDR</t>
  </si>
  <si>
    <t>C_QD_SQNC</t>
  </si>
  <si>
    <t>C_DTL_NAME</t>
  </si>
  <si>
    <t>C_QD_DRTN</t>
  </si>
  <si>
    <t>C_QD_PYMNT_PRCNTG</t>
  </si>
  <si>
    <t>C_QD_ENTTLMNT_FRML</t>
  </si>
  <si>
    <t>C_ABSNC_PYMNT_RATE</t>
  </si>
  <si>
    <t>C_R_FRML</t>
  </si>
  <si>
    <t>C_TRNFR_PYRLL_PRCSSG</t>
  </si>
  <si>
    <t>C_LGSLTV_DATA_GRP</t>
  </si>
  <si>
    <t>C_E_RFRNC_DATE</t>
  </si>
  <si>
    <t>DSAT_Children</t>
  </si>
  <si>
    <t>DSAT_Grandparents</t>
  </si>
  <si>
    <t>Priority</t>
  </si>
  <si>
    <t>C_PRIORITY</t>
  </si>
  <si>
    <t>2</t>
  </si>
  <si>
    <t>3</t>
  </si>
  <si>
    <t>4</t>
  </si>
  <si>
    <t>5</t>
  </si>
  <si>
    <t>6</t>
  </si>
  <si>
    <t>7</t>
  </si>
  <si>
    <t>8</t>
  </si>
  <si>
    <t>9</t>
  </si>
  <si>
    <t>*Effective As-of Date</t>
  </si>
  <si>
    <t>C_ENBL_CNCRRNT_ENTTLMNT</t>
  </si>
  <si>
    <t>DSAT Hourly Rate Definition BT</t>
  </si>
  <si>
    <t>DSAT Unpaid Hours Rate BT</t>
  </si>
  <si>
    <t>DSAT_HRLY_RD_BT</t>
  </si>
  <si>
    <t>DSAT_UNPAID_HOURS_RATE_BT</t>
  </si>
  <si>
    <t>DSAT Personal Leave BT</t>
  </si>
  <si>
    <t>DSAT Sick Leave BT</t>
  </si>
  <si>
    <t>DSAT Union Sick Leave BT</t>
  </si>
  <si>
    <t>DSAT NY State Sick Leave BT</t>
  </si>
  <si>
    <t>DSAT Vacation BT</t>
  </si>
  <si>
    <t>DSAT COVID Leave BT</t>
  </si>
  <si>
    <t>DSAT Jury Duty BT</t>
  </si>
  <si>
    <t>DSAT Professional Leave BT</t>
  </si>
  <si>
    <t>DSAT Unpaid Leave BT</t>
  </si>
  <si>
    <t>DSAT Bereavement BT</t>
  </si>
  <si>
    <t>DSAT FMLA BT</t>
  </si>
  <si>
    <t>DSAT Paid Family Leave BT</t>
  </si>
  <si>
    <t>DSAT Military Leave BT</t>
  </si>
  <si>
    <t>DSAT Short Term Disability BT</t>
  </si>
  <si>
    <t>DSAT Workers Comp - Carrier Paid BT</t>
  </si>
  <si>
    <t>DSAT_Spouse_BT</t>
  </si>
  <si>
    <t>DSAT_Parent_BT</t>
  </si>
  <si>
    <t>DSAT_Children_BT</t>
  </si>
  <si>
    <t>DSAT_Brothers_BT</t>
  </si>
  <si>
    <t>DSAT_Sisters_BT</t>
  </si>
  <si>
    <t>DSAT_Grandparents_BT</t>
  </si>
  <si>
    <t>DSAT_Grandchildren of yours or your spouse_BT</t>
  </si>
  <si>
    <t>DSAT Workers Comp BT</t>
  </si>
  <si>
    <t>DS_ABSENCE_BT</t>
  </si>
  <si>
    <t>01-01-1951</t>
  </si>
  <si>
    <t>01-01-2021</t>
  </si>
  <si>
    <t>No entitlement</t>
  </si>
  <si>
    <t>01/01/2021</t>
  </si>
  <si>
    <t xml:space="preserve">Unpaid </t>
  </si>
  <si>
    <t>A_RawDataTable=r_cnfg_hcm_abs_ctgrs</t>
  </si>
  <si>
    <t>Enforce Rules</t>
  </si>
  <si>
    <t>21 Days Prior</t>
  </si>
  <si>
    <t>Bonus Direct Hours Worked</t>
  </si>
  <si>
    <t>ADD Pretax</t>
  </si>
  <si>
    <t>C_DCML_DSPLY</t>
  </si>
  <si>
    <t>C_CNTRBTR_TYPE</t>
  </si>
  <si>
    <t>C_ADD_SBTRCT</t>
  </si>
  <si>
    <t>C_RD_MNMM_LIMIT_VLTN_ACTN</t>
  </si>
  <si>
    <t>6 Months Ago Month Start Date</t>
  </si>
  <si>
    <t>DSAT Unpaid Hours Rate 2 BT</t>
  </si>
  <si>
    <t>Payroll Relationship</t>
  </si>
  <si>
    <t>DSAT Unpaid Hours Rate 3 BT</t>
  </si>
  <si>
    <t>Payroll Term</t>
  </si>
  <si>
    <t>Rollover Positive Balance</t>
  </si>
  <si>
    <t>Retain Carryover Balance</t>
  </si>
  <si>
    <t>C_ELGBLTY_RTN_CRRYVR_BLNC</t>
  </si>
  <si>
    <t>C_ELGBLTY_RCVOR_BLNC</t>
  </si>
  <si>
    <t>C_ELGBLTY_DSBRS_BLNC</t>
  </si>
  <si>
    <t>C_ELGBLTY_RLLVR_BLNC</t>
  </si>
  <si>
    <t>On Loss of Plan Eligibility Within Same Legal Employer</t>
  </si>
  <si>
    <t>Rollover Rules</t>
  </si>
  <si>
    <t>Rollover Target Plan</t>
  </si>
  <si>
    <t>C_SLE_RLLVR_RULE</t>
  </si>
  <si>
    <t>C_SLE_RLLVR_LIMIT</t>
  </si>
  <si>
    <t>C_SLE_LIMIT_PRRTN_RULE</t>
  </si>
  <si>
    <t>C_SLE_RLLVR_TRGT_PLAN</t>
  </si>
  <si>
    <t>C_SLE_CNVRSN_FCTR</t>
  </si>
  <si>
    <t>*Limit Formula</t>
  </si>
  <si>
    <t>C_SLE_LIMIT_FRML</t>
  </si>
  <si>
    <t>Annual Leave FED</t>
  </si>
  <si>
    <t>On Transfer to New Legal Employer</t>
  </si>
  <si>
    <t>Transfer Balance To</t>
  </si>
  <si>
    <t>C_NLE_TRNSFR_BLNC_TO</t>
  </si>
  <si>
    <t>C_NLE_RLLVR_PSTV_BLNC</t>
  </si>
  <si>
    <t>C_NLE_DSBRS_PSTV_BLNC</t>
  </si>
  <si>
    <t>C_NLE_RCVR_NGTV_BLNC</t>
  </si>
  <si>
    <t>C_NLE_RTN_CRRYVR_BLNC</t>
  </si>
  <si>
    <t>Same plan or Same plan category</t>
  </si>
  <si>
    <t>C_NLE_TRNSFR_RULES_LMT_RULE</t>
  </si>
  <si>
    <t>C_NLE_TRNSFR_RULES_LIMIT</t>
  </si>
  <si>
    <t>C_NLE_TRNSFR_RULES_LIMIT_FRML</t>
  </si>
  <si>
    <t>C_NLE_TRNSFR_RULES_LIMIT_PRRTN_RULE</t>
  </si>
  <si>
    <t>C_NLE_TRNSFR_RULES_LIMIT_PRRTN_FRML</t>
  </si>
  <si>
    <t>C_NLE_TRNSFR_RULES_TRGT_PLAN_FRML</t>
  </si>
  <si>
    <t>Same plan only</t>
  </si>
  <si>
    <t>AS Eligibility</t>
  </si>
  <si>
    <t>*Accrual Formula</t>
  </si>
  <si>
    <t>Enrollment End Rule</t>
  </si>
  <si>
    <t>Start Date Formula</t>
  </si>
  <si>
    <t>End Date Formula</t>
  </si>
  <si>
    <t>C_START_DATE_FRML</t>
  </si>
  <si>
    <t>C_END_DATE_FRML</t>
  </si>
  <si>
    <t>C_EB_FRML</t>
  </si>
  <si>
    <t>DSAT Maternity Leave UAT</t>
  </si>
  <si>
    <t>DSAT Sick Leave 2 UAT</t>
  </si>
  <si>
    <t>DSAT Vacation 6 UAT</t>
  </si>
  <si>
    <t>Maine Absence</t>
  </si>
  <si>
    <t>C_ANNVRSRY_EVENT_RULE</t>
  </si>
  <si>
    <t>C_OTHER_ADJSTMNTS</t>
  </si>
  <si>
    <t>C_OTHER_ADJSTMNT_RSNS</t>
  </si>
  <si>
    <t>C_TRNFR_ABSNC_PYMNT</t>
  </si>
  <si>
    <t>*Term Duration</t>
  </si>
  <si>
    <t>DSAT SICK 2 BT</t>
  </si>
  <si>
    <t>DSAT SICK BT</t>
  </si>
  <si>
    <t>Mark as confirmed when created</t>
  </si>
  <si>
    <t>C_CNFRMD_CRTD</t>
  </si>
  <si>
    <t>2020 Probation Eligibility Profile</t>
  </si>
  <si>
    <t>Calculate date</t>
  </si>
  <si>
    <t>Calendar days</t>
  </si>
  <si>
    <t>Capture date</t>
  </si>
  <si>
    <t>Certification is not valid</t>
  </si>
  <si>
    <t>C_ELGBTY_PRFL</t>
  </si>
  <si>
    <t>C_DRTN</t>
  </si>
  <si>
    <t>C_PDD_UOM</t>
  </si>
  <si>
    <t>C_RSN_RULE</t>
  </si>
  <si>
    <t>C_RSNS</t>
  </si>
  <si>
    <t>C_ABSNC_RCRD_UPDT_RULE</t>
  </si>
  <si>
    <t>C_ABSNC_RCRD_UPDT</t>
  </si>
  <si>
    <t>C_E_EXPRTN_RULE</t>
  </si>
  <si>
    <t>C_E_DRTN</t>
  </si>
  <si>
    <t>C_E_UOM</t>
  </si>
  <si>
    <t>C_V_RSN_RULE</t>
  </si>
  <si>
    <t>C_V_RSN</t>
  </si>
  <si>
    <t>A_RawDataTable=r_cnfg_hcm_abs_rsns</t>
  </si>
  <si>
    <t>RATE DEFINITION,ABSENCE PLANS NO ENTITLEMENT,ABSENCE PLAN QUALIFICATION,ABSENCE CERTIFICATIONS,ABSENCE REASONS,ABSENCE CATEGORIES</t>
  </si>
  <si>
    <t>C_ASSCTD_STTS</t>
  </si>
  <si>
    <t>C_EFFCTV_START_DATE</t>
  </si>
  <si>
    <t>C_EFFCTV_END_DATE</t>
  </si>
  <si>
    <t>A_RawDataTable=r_cnfg_hcm_abs_plan_no_enttlmnt</t>
  </si>
  <si>
    <t>C_RD_MXMM_LIMIT_VLTN_ACTN</t>
  </si>
  <si>
    <t>C_RD_MXMM_CRTR_VALUE</t>
  </si>
  <si>
    <t>C_MAX_CRTR_VALUE</t>
  </si>
  <si>
    <t>C_MIN_CRTR_VALUE</t>
  </si>
  <si>
    <t>C_CLSSFCTN {RECONKEY}</t>
  </si>
  <si>
    <t>Absence Rate Previous Sick Pay</t>
  </si>
  <si>
    <t>FMLA HE</t>
  </si>
  <si>
    <t>DSAT Bereavement BT V2</t>
  </si>
  <si>
    <t>DSAT FMLA BT V2</t>
  </si>
  <si>
    <t>DSAT Paid Family Leave BT V2</t>
  </si>
  <si>
    <t>DSAT Military Leave BT V2</t>
  </si>
  <si>
    <t>DSAT Short Term Disability BT V2</t>
  </si>
  <si>
    <t>DSAT Workers Comp - Carrier Paid BT V2</t>
  </si>
  <si>
    <t>320</t>
  </si>
  <si>
    <t>40</t>
  </si>
  <si>
    <t>16</t>
  </si>
  <si>
    <t>1440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</si>
</sst>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yyyy\-mm\-dd"/>
  </numFmts>
  <fonts count="35" x14ac:knownFonts="1">
    <font>
      <sz val="11"/>
      <color theme="1"/>
      <name val="Aptos Narrow"/>
      <family val="2"/>
      <scheme val="minor"/>
    </font>
    <font>
      <sz val="11"/>
      <color theme="1"/>
      <name val="Aptos Narrow"/>
      <family val="2"/>
      <scheme val="minor"/>
    </font>
    <font>
      <sz val="11"/>
      <color rgb="FF3F3F76"/>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u/>
      <sz val="11"/>
      <color theme="10"/>
      <name val="Aptos Narrow"/>
      <family val="2"/>
      <scheme val="minor"/>
    </font>
    <font>
      <sz val="10"/>
      <name val="Arial"/>
      <family val="2"/>
    </font>
    <font>
      <sz val="12"/>
      <color theme="1"/>
      <name val="Aptos Narrow"/>
      <family val="2"/>
      <scheme val="minor"/>
    </font>
    <font>
      <sz val="11"/>
      <color theme="1"/>
      <name val="Calibri"/>
      <family val="2"/>
    </font>
    <font>
      <sz val="10"/>
      <color theme="1"/>
      <name val="Calibri"/>
      <family val="2"/>
    </font>
    <font>
      <b/>
      <sz val="10"/>
      <color theme="0"/>
      <name val="Calibri"/>
      <family val="2"/>
    </font>
    <font>
      <sz val="10"/>
      <name val="Calibri"/>
      <family val="2"/>
    </font>
    <font>
      <b/>
      <sz val="10"/>
      <color rgb="FF3F3F76"/>
      <name val="Calibri"/>
      <family val="2"/>
    </font>
    <font>
      <sz val="10"/>
      <color theme="0"/>
      <name val="Calibri"/>
      <family val="2"/>
    </font>
    <font>
      <u/>
      <sz val="10"/>
      <color theme="10"/>
      <name val="Calibri"/>
      <family val="2"/>
    </font>
    <font>
      <b/>
      <sz val="11"/>
      <color rgb="FF3F3F76"/>
      <name val="Calibri"/>
      <family val="2"/>
    </font>
    <font>
      <b/>
      <sz val="9"/>
      <color indexed="81"/>
      <name val="Tahoma"/>
      <family val="2"/>
    </font>
    <font>
      <sz val="9"/>
      <color indexed="81"/>
      <name val="Tahoma"/>
      <family val="2"/>
    </font>
    <font>
      <b/>
      <sz val="11"/>
      <color theme="1"/>
      <name val="Calibri"/>
      <family val="2"/>
    </font>
    <font>
      <b/>
      <sz val="10"/>
      <color theme="1"/>
      <name val="Calibri"/>
      <family val="2"/>
    </font>
    <font>
      <b/>
      <sz val="10"/>
      <name val="Calibri"/>
      <family val="2"/>
    </font>
    <font>
      <b/>
      <sz val="10"/>
      <color theme="3"/>
      <name val="Calibri"/>
      <family val="2"/>
    </font>
    <font>
      <b/>
      <sz val="10"/>
      <color rgb="FFFF0000"/>
      <name val="Calibri"/>
      <family val="2"/>
    </font>
    <font>
      <b/>
      <sz val="18"/>
      <color theme="0"/>
      <name val="Calibri"/>
      <family val="2"/>
    </font>
    <font>
      <sz val="11"/>
      <name val="Aptos Narrow"/>
      <family val="2"/>
      <scheme val="minor"/>
    </font>
    <font>
      <sz val="10"/>
      <color theme="3" tint="0.499984740745262"/>
      <name val="Calibri"/>
      <family val="2"/>
    </font>
    <font>
      <i/>
      <sz val="10"/>
      <name val="Aptos Narrow"/>
      <family val="2"/>
      <scheme val="minor"/>
    </font>
    <font>
      <i/>
      <sz val="10"/>
      <color theme="1"/>
      <name val="Calibri"/>
      <family val="2"/>
    </font>
    <font>
      <i/>
      <sz val="10"/>
      <color rgb="FFFF0000"/>
      <name val="Calibri"/>
      <family val="2"/>
    </font>
    <font>
      <i/>
      <sz val="10"/>
      <color theme="1"/>
      <name val="Aptos Narrow"/>
      <family val="2"/>
      <scheme val="minor"/>
    </font>
    <font>
      <b/>
      <i/>
      <sz val="10"/>
      <color rgb="FFFF0000"/>
      <name val="Calibri"/>
      <family val="2"/>
    </font>
    <font>
      <b/>
      <sz val="11"/>
      <name val="Calibri"/>
      <family val="2"/>
    </font>
    <font>
      <sz val="11"/>
      <name val="Calibri"/>
      <family val="2"/>
    </font>
    <font>
      <sz val="10"/>
      <color rgb="FFFF0000"/>
      <name val="Calibri"/>
      <family val="2"/>
    </font>
  </fonts>
  <fills count="36">
    <fill>
      <patternFill patternType="none"/>
    </fill>
    <fill>
      <patternFill patternType="gray125"/>
    </fill>
    <fill>
      <patternFill patternType="solid">
        <fgColor rgb="FFFFCC99"/>
      </patternFill>
    </fill>
    <fill>
      <patternFill patternType="solid">
        <fgColor theme="5"/>
      </patternFill>
    </fill>
    <fill>
      <patternFill patternType="solid">
        <fgColor theme="8" tint="0.79998168889431442"/>
        <bgColor indexed="65"/>
      </patternFill>
    </fill>
    <fill>
      <patternFill patternType="solid">
        <fgColor theme="5"/>
        <bgColor indexed="64"/>
      </patternFill>
    </fill>
    <fill>
      <patternFill patternType="solid">
        <fgColor rgb="FFC000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2060"/>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theme="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3" tint="0.499984740745262"/>
        <bgColor indexed="64"/>
      </patternFill>
    </fill>
  </fills>
  <borders count="22">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theme="1"/>
      </left>
      <right style="thin">
        <color theme="1"/>
      </right>
      <top style="thin">
        <color theme="1"/>
      </top>
      <bottom/>
      <diagonal/>
    </border>
    <border>
      <left/>
      <right style="thin">
        <color indexed="64"/>
      </right>
      <top style="thin">
        <color indexed="64"/>
      </top>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auto="1"/>
      </top>
      <bottom/>
      <diagonal/>
    </border>
    <border>
      <left style="thin">
        <color theme="1"/>
      </left>
      <right style="thin">
        <color theme="1"/>
      </right>
      <top/>
      <bottom/>
      <diagonal/>
    </border>
    <border>
      <left style="thin">
        <color auto="1"/>
      </left>
      <right/>
      <top/>
      <bottom/>
      <diagonal/>
    </border>
    <border>
      <left/>
      <right/>
      <top/>
      <bottom style="thin">
        <color auto="1"/>
      </bottom>
      <diagonal/>
    </border>
  </borders>
  <cellStyleXfs count="10">
    <xf numFmtId="0" fontId="0" fillId="0" borderId="0"/>
    <xf numFmtId="43" fontId="1" fillId="0" borderId="0" applyFont="0" applyFill="0" applyBorder="0" applyAlignment="0" applyProtection="0"/>
    <xf numFmtId="0" fontId="2" fillId="2" borderId="1" applyNumberFormat="0" applyAlignment="0" applyProtection="0"/>
    <xf numFmtId="0" fontId="5" fillId="3" borderId="0" applyNumberFormat="0" applyBorder="0" applyAlignment="0" applyProtection="0"/>
    <xf numFmtId="0" fontId="1" fillId="4" borderId="0" applyNumberFormat="0" applyBorder="0" applyAlignment="0" applyProtection="0"/>
    <xf numFmtId="0" fontId="6" fillId="0" borderId="0" applyNumberFormat="0" applyFill="0" applyBorder="0" applyAlignment="0" applyProtection="0"/>
    <xf numFmtId="0" fontId="7" fillId="0" borderId="0"/>
    <xf numFmtId="0" fontId="8" fillId="0" borderId="0"/>
    <xf numFmtId="0" fontId="1" fillId="0" borderId="0"/>
    <xf numFmtId="0" fontId="7" fillId="0" borderId="0"/>
  </cellStyleXfs>
  <cellXfs count="368">
    <xf numFmtId="0" fontId="0" fillId="0" borderId="0" xfId="0"/>
    <xf numFmtId="0" fontId="0" fillId="0" borderId="0" xfId="0" applyAlignment="1">
      <alignment wrapText="1"/>
    </xf>
    <xf numFmtId="0" fontId="0" fillId="0" borderId="2" xfId="0" applyBorder="1"/>
    <xf numFmtId="0" fontId="10" fillId="0" borderId="0" xfId="0" applyFont="1"/>
    <xf numFmtId="0" fontId="11" fillId="6" borderId="2" xfId="0" applyFont="1" applyFill="1" applyBorder="1" applyAlignment="1" applyProtection="1">
      <alignment horizontal="left"/>
      <protection locked="0"/>
    </xf>
    <xf numFmtId="0" fontId="12" fillId="0" borderId="2" xfId="6" applyFont="1" applyBorder="1" applyAlignment="1" applyProtection="1">
      <alignment horizontal="left" vertical="center"/>
      <protection locked="0"/>
    </xf>
    <xf numFmtId="0" fontId="12" fillId="0" borderId="2" xfId="6" applyFont="1" applyBorder="1" applyAlignment="1" applyProtection="1">
      <alignment horizontal="left" vertical="center" wrapText="1"/>
      <protection locked="0"/>
    </xf>
    <xf numFmtId="0" fontId="12" fillId="0" borderId="2" xfId="6" applyFont="1" applyBorder="1" applyAlignment="1" applyProtection="1">
      <alignment vertical="center"/>
      <protection locked="0"/>
    </xf>
    <xf numFmtId="0" fontId="12" fillId="0" borderId="2" xfId="6" applyFont="1" applyBorder="1" applyAlignment="1" applyProtection="1">
      <alignment horizontal="left"/>
      <protection locked="0"/>
    </xf>
    <xf numFmtId="0" fontId="12" fillId="0" borderId="2" xfId="6" applyFont="1" applyBorder="1" applyAlignment="1" applyProtection="1">
      <alignment wrapText="1"/>
      <protection locked="0"/>
    </xf>
    <xf numFmtId="0" fontId="12" fillId="0" borderId="2" xfId="6" applyFont="1" applyBorder="1" applyProtection="1">
      <protection locked="0"/>
    </xf>
    <xf numFmtId="0" fontId="0" fillId="9" borderId="2" xfId="0" applyFill="1" applyBorder="1"/>
    <xf numFmtId="0" fontId="6" fillId="0" borderId="0" xfId="5" applyFill="1"/>
    <xf numFmtId="0" fontId="10" fillId="0" borderId="0" xfId="0" applyFont="1" applyAlignment="1">
      <alignment horizontal="left"/>
    </xf>
    <xf numFmtId="0" fontId="0" fillId="5" borderId="2" xfId="0" applyFill="1" applyBorder="1"/>
    <xf numFmtId="0" fontId="6" fillId="0" borderId="2" xfId="5" applyFill="1" applyBorder="1"/>
    <xf numFmtId="0" fontId="4" fillId="0" borderId="2" xfId="0" applyFont="1" applyBorder="1" applyAlignment="1">
      <alignment horizontal="center"/>
    </xf>
    <xf numFmtId="0" fontId="0" fillId="11" borderId="2" xfId="0" applyFill="1" applyBorder="1"/>
    <xf numFmtId="16" fontId="4" fillId="0" borderId="2" xfId="0" applyNumberFormat="1" applyFont="1" applyBorder="1" applyAlignment="1">
      <alignment horizontal="center"/>
    </xf>
    <xf numFmtId="0" fontId="0" fillId="12" borderId="2" xfId="0" applyFill="1" applyBorder="1"/>
    <xf numFmtId="0" fontId="3" fillId="0" borderId="2" xfId="0" applyFont="1" applyBorder="1"/>
    <xf numFmtId="0" fontId="21" fillId="10" borderId="8" xfId="0" applyFont="1" applyFill="1" applyBorder="1" applyAlignment="1">
      <alignment horizontal="left"/>
    </xf>
    <xf numFmtId="0" fontId="20" fillId="2" borderId="7" xfId="2" applyFont="1" applyBorder="1" applyAlignment="1" applyProtection="1">
      <alignment horizontal="left"/>
      <protection locked="0"/>
    </xf>
    <xf numFmtId="0" fontId="20" fillId="2" borderId="10" xfId="2" applyFont="1" applyBorder="1" applyAlignment="1" applyProtection="1">
      <alignment horizontal="left"/>
      <protection locked="0"/>
    </xf>
    <xf numFmtId="0" fontId="13" fillId="2" borderId="11" xfId="2" applyFont="1" applyBorder="1" applyAlignment="1" applyProtection="1">
      <alignment horizontal="left"/>
      <protection locked="0"/>
    </xf>
    <xf numFmtId="0" fontId="10" fillId="7" borderId="7" xfId="2" applyFont="1" applyFill="1" applyBorder="1" applyAlignment="1" applyProtection="1">
      <alignment horizontal="left"/>
      <protection locked="0"/>
    </xf>
    <xf numFmtId="0" fontId="10" fillId="7" borderId="4" xfId="2" applyFont="1" applyFill="1" applyBorder="1" applyAlignment="1" applyProtection="1">
      <alignment horizontal="left"/>
      <protection locked="0"/>
    </xf>
    <xf numFmtId="0" fontId="10" fillId="7" borderId="12" xfId="2" applyFont="1" applyFill="1" applyBorder="1" applyAlignment="1" applyProtection="1">
      <alignment horizontal="left"/>
      <protection locked="0"/>
    </xf>
    <xf numFmtId="0" fontId="20" fillId="2" borderId="12" xfId="2" applyFont="1" applyBorder="1" applyAlignment="1" applyProtection="1">
      <alignment horizontal="left"/>
      <protection locked="0"/>
    </xf>
    <xf numFmtId="0" fontId="20" fillId="2" borderId="11" xfId="2" applyFont="1" applyBorder="1" applyAlignment="1" applyProtection="1">
      <alignment horizontal="left"/>
      <protection locked="0"/>
    </xf>
    <xf numFmtId="0" fontId="13" fillId="7" borderId="7" xfId="2" applyFont="1" applyFill="1" applyBorder="1" applyAlignment="1" applyProtection="1">
      <alignment horizontal="left"/>
      <protection locked="0"/>
    </xf>
    <xf numFmtId="0" fontId="20" fillId="7" borderId="12" xfId="2" applyFont="1" applyFill="1" applyBorder="1" applyAlignment="1" applyProtection="1">
      <alignment horizontal="left"/>
      <protection locked="0"/>
    </xf>
    <xf numFmtId="0" fontId="20" fillId="7" borderId="11" xfId="2" applyFont="1" applyFill="1" applyBorder="1" applyAlignment="1" applyProtection="1">
      <alignment horizontal="left"/>
      <protection locked="0"/>
    </xf>
    <xf numFmtId="0" fontId="10" fillId="7" borderId="0" xfId="0" applyFont="1" applyFill="1" applyAlignment="1">
      <alignment horizontal="left"/>
    </xf>
    <xf numFmtId="0" fontId="0" fillId="7" borderId="0" xfId="0" applyFill="1"/>
    <xf numFmtId="0" fontId="22" fillId="0" borderId="0" xfId="0" applyFont="1" applyAlignment="1">
      <alignment horizontal="left"/>
    </xf>
    <xf numFmtId="0" fontId="6" fillId="0" borderId="0" xfId="5" applyFill="1" applyAlignment="1">
      <alignment horizontal="left"/>
    </xf>
    <xf numFmtId="0" fontId="10" fillId="7" borderId="2" xfId="0" applyFont="1" applyFill="1" applyBorder="1" applyAlignment="1">
      <alignment vertical="top"/>
    </xf>
    <xf numFmtId="0" fontId="9" fillId="0" borderId="0" xfId="0" applyFont="1" applyAlignment="1">
      <alignment horizontal="left" vertical="top"/>
    </xf>
    <xf numFmtId="0" fontId="25" fillId="0" borderId="0" xfId="0" applyFont="1" applyAlignment="1">
      <alignment wrapText="1"/>
    </xf>
    <xf numFmtId="0" fontId="6" fillId="0" borderId="2" xfId="5" applyBorder="1"/>
    <xf numFmtId="0" fontId="10" fillId="7" borderId="0" xfId="2" applyFont="1" applyFill="1" applyBorder="1" applyAlignment="1" applyProtection="1">
      <alignment horizontal="left"/>
      <protection locked="0"/>
    </xf>
    <xf numFmtId="0" fontId="10" fillId="7" borderId="2" xfId="2" applyFont="1" applyFill="1" applyBorder="1" applyAlignment="1" applyProtection="1">
      <alignment horizontal="left"/>
      <protection locked="0"/>
    </xf>
    <xf numFmtId="0" fontId="12" fillId="0" borderId="0" xfId="0" applyFont="1" applyAlignment="1">
      <alignment horizontal="left"/>
    </xf>
    <xf numFmtId="0" fontId="12" fillId="0" borderId="0" xfId="0" applyFont="1"/>
    <xf numFmtId="0" fontId="26" fillId="0" borderId="0" xfId="5" applyFont="1" applyFill="1" applyAlignment="1"/>
    <xf numFmtId="0" fontId="1" fillId="0" borderId="0" xfId="8"/>
    <xf numFmtId="0" fontId="7" fillId="0" borderId="0" xfId="9"/>
    <xf numFmtId="0" fontId="7" fillId="0" borderId="0" xfId="9" applyProtection="1">
      <protection locked="0"/>
    </xf>
    <xf numFmtId="0" fontId="15" fillId="0" borderId="0" xfId="5" applyFont="1" applyAlignment="1"/>
    <xf numFmtId="0" fontId="20" fillId="22" borderId="2" xfId="0" applyFont="1" applyFill="1" applyBorder="1" applyAlignment="1">
      <alignment wrapText="1"/>
    </xf>
    <xf numFmtId="0" fontId="21" fillId="22" borderId="2" xfId="2" applyFont="1" applyFill="1" applyBorder="1" applyAlignment="1" applyProtection="1">
      <protection locked="0"/>
    </xf>
    <xf numFmtId="0" fontId="20" fillId="12" borderId="2" xfId="0" applyFont="1" applyFill="1" applyBorder="1"/>
    <xf numFmtId="0" fontId="11" fillId="23" borderId="2" xfId="0" applyFont="1" applyFill="1" applyBorder="1"/>
    <xf numFmtId="0" fontId="30" fillId="7" borderId="17" xfId="0" applyFont="1" applyFill="1" applyBorder="1" applyAlignment="1">
      <alignment horizontal="center" vertical="top" wrapText="1"/>
    </xf>
    <xf numFmtId="0" fontId="10" fillId="7" borderId="2" xfId="0" applyFont="1" applyFill="1" applyBorder="1" applyAlignment="1">
      <alignment horizontal="center" vertical="top" wrapText="1"/>
    </xf>
    <xf numFmtId="0" fontId="28" fillId="7" borderId="2" xfId="2" applyFont="1" applyFill="1" applyBorder="1" applyAlignment="1" applyProtection="1">
      <alignment vertical="top"/>
      <protection locked="0"/>
    </xf>
    <xf numFmtId="0" fontId="28" fillId="7" borderId="2" xfId="0" applyFont="1" applyFill="1" applyBorder="1" applyAlignment="1">
      <alignment horizontal="left" vertical="top" wrapText="1"/>
    </xf>
    <xf numFmtId="0" fontId="28" fillId="7" borderId="2" xfId="0" applyFont="1" applyFill="1" applyBorder="1" applyAlignment="1">
      <alignment horizontal="left" vertical="top"/>
    </xf>
    <xf numFmtId="0" fontId="20" fillId="22" borderId="2" xfId="0" applyFont="1" applyFill="1" applyBorder="1"/>
    <xf numFmtId="0" fontId="29" fillId="7" borderId="2" xfId="0" applyFont="1" applyFill="1" applyBorder="1"/>
    <xf numFmtId="164" fontId="29" fillId="7" borderId="2" xfId="4" applyNumberFormat="1" applyFont="1" applyFill="1" applyBorder="1" applyAlignment="1">
      <alignment vertical="top"/>
    </xf>
    <xf numFmtId="0" fontId="31" fillId="7" borderId="2" xfId="0" applyFont="1" applyFill="1" applyBorder="1"/>
    <xf numFmtId="0" fontId="29" fillId="7" borderId="2" xfId="4" applyFont="1" applyFill="1" applyBorder="1" applyAlignment="1" applyProtection="1">
      <alignment horizontal="left" vertical="top"/>
      <protection locked="0"/>
    </xf>
    <xf numFmtId="0" fontId="29" fillId="7" borderId="0" xfId="0" applyFont="1" applyFill="1" applyAlignment="1">
      <alignment horizontal="left"/>
    </xf>
    <xf numFmtId="0" fontId="21" fillId="12" borderId="2" xfId="0" applyFont="1" applyFill="1" applyBorder="1"/>
    <xf numFmtId="0" fontId="21" fillId="22" borderId="2" xfId="0" applyFont="1" applyFill="1" applyBorder="1"/>
    <xf numFmtId="0" fontId="21" fillId="22" borderId="2" xfId="0" applyFont="1" applyFill="1" applyBorder="1" applyAlignment="1">
      <alignment wrapText="1"/>
    </xf>
    <xf numFmtId="0" fontId="27" fillId="7" borderId="2" xfId="0" applyFont="1" applyFill="1" applyBorder="1" applyAlignment="1">
      <alignment horizontal="center" vertical="top" wrapText="1"/>
    </xf>
    <xf numFmtId="164" fontId="31" fillId="7" borderId="2" xfId="4" applyNumberFormat="1" applyFont="1" applyFill="1" applyBorder="1" applyAlignment="1">
      <alignment vertical="top"/>
    </xf>
    <xf numFmtId="0" fontId="11" fillId="23" borderId="2" xfId="4" applyFont="1" applyFill="1" applyBorder="1" applyAlignment="1" applyProtection="1">
      <alignment vertical="top"/>
      <protection locked="0"/>
    </xf>
    <xf numFmtId="0" fontId="10" fillId="0" borderId="0" xfId="0" applyFont="1" applyAlignment="1">
      <alignment horizontal="right"/>
    </xf>
    <xf numFmtId="0" fontId="10" fillId="7" borderId="0" xfId="0" applyFont="1" applyFill="1" applyAlignment="1">
      <alignment horizontal="right"/>
    </xf>
    <xf numFmtId="164" fontId="10" fillId="23" borderId="2" xfId="4" applyNumberFormat="1" applyFont="1" applyFill="1" applyBorder="1" applyAlignment="1">
      <alignment horizontal="right" vertical="top"/>
    </xf>
    <xf numFmtId="49" fontId="10" fillId="23" borderId="2" xfId="4" applyNumberFormat="1" applyFont="1" applyFill="1" applyBorder="1" applyAlignment="1">
      <alignment horizontal="right" vertical="top"/>
    </xf>
    <xf numFmtId="0" fontId="31" fillId="7" borderId="2" xfId="4" applyFont="1" applyFill="1" applyBorder="1" applyAlignment="1" applyProtection="1">
      <alignment vertical="top"/>
      <protection locked="0"/>
    </xf>
    <xf numFmtId="0" fontId="27" fillId="7" borderId="2" xfId="0" applyFont="1" applyFill="1" applyBorder="1" applyAlignment="1">
      <alignment vertical="top" wrapText="1"/>
    </xf>
    <xf numFmtId="0" fontId="30" fillId="7" borderId="2" xfId="0" applyFont="1" applyFill="1" applyBorder="1" applyAlignment="1">
      <alignment vertical="top" wrapText="1"/>
    </xf>
    <xf numFmtId="0" fontId="29" fillId="7" borderId="2" xfId="4" applyFont="1" applyFill="1" applyBorder="1" applyAlignment="1" applyProtection="1">
      <alignment vertical="top"/>
      <protection locked="0"/>
    </xf>
    <xf numFmtId="0" fontId="21" fillId="12" borderId="2" xfId="2" applyFont="1" applyFill="1" applyBorder="1" applyAlignment="1" applyProtection="1">
      <alignment horizontal="center"/>
      <protection locked="0"/>
    </xf>
    <xf numFmtId="0" fontId="21" fillId="12" borderId="2" xfId="2" applyFont="1" applyFill="1" applyBorder="1" applyAlignment="1" applyProtection="1">
      <alignment horizontal="center" wrapText="1"/>
      <protection locked="0"/>
    </xf>
    <xf numFmtId="0" fontId="30" fillId="7" borderId="2" xfId="0" applyFont="1" applyFill="1" applyBorder="1" applyAlignment="1">
      <alignment horizontal="center" vertical="top" wrapText="1"/>
    </xf>
    <xf numFmtId="0" fontId="28" fillId="7" borderId="2" xfId="2" applyFont="1" applyFill="1" applyBorder="1" applyAlignment="1" applyProtection="1">
      <alignment horizontal="center" vertical="top"/>
      <protection locked="0"/>
    </xf>
    <xf numFmtId="0" fontId="28" fillId="7" borderId="2" xfId="2" applyFont="1" applyFill="1" applyBorder="1" applyAlignment="1" applyProtection="1">
      <alignment horizontal="center" vertical="top" wrapText="1"/>
      <protection locked="0"/>
    </xf>
    <xf numFmtId="0" fontId="10" fillId="7" borderId="2" xfId="0" applyFont="1" applyFill="1" applyBorder="1" applyAlignment="1">
      <alignment horizontal="center"/>
    </xf>
    <xf numFmtId="0" fontId="21" fillId="22" borderId="2" xfId="2" applyFont="1" applyFill="1" applyBorder="1" applyAlignment="1" applyProtection="1">
      <alignment horizontal="center"/>
      <protection locked="0"/>
    </xf>
    <xf numFmtId="0" fontId="13" fillId="22" borderId="2" xfId="2" applyFont="1" applyFill="1" applyBorder="1" applyAlignment="1" applyProtection="1">
      <alignment horizontal="center"/>
      <protection locked="0"/>
    </xf>
    <xf numFmtId="0" fontId="21" fillId="22" borderId="2" xfId="2" applyFont="1" applyFill="1" applyBorder="1" applyAlignment="1" applyProtection="1">
      <alignment horizontal="center" wrapText="1"/>
      <protection locked="0"/>
    </xf>
    <xf numFmtId="14" fontId="29" fillId="7" borderId="2" xfId="0" applyNumberFormat="1" applyFont="1" applyFill="1" applyBorder="1" applyAlignment="1">
      <alignment horizontal="center" vertical="top"/>
    </xf>
    <xf numFmtId="164" fontId="29" fillId="7" borderId="2" xfId="4" applyNumberFormat="1" applyFont="1" applyFill="1" applyBorder="1" applyAlignment="1">
      <alignment horizontal="center" vertical="top"/>
    </xf>
    <xf numFmtId="164" fontId="29" fillId="7" borderId="2" xfId="4" applyNumberFormat="1" applyFont="1" applyFill="1" applyBorder="1" applyAlignment="1">
      <alignment horizontal="center" vertical="top" wrapText="1"/>
    </xf>
    <xf numFmtId="0" fontId="29" fillId="7" borderId="2" xfId="0" applyFont="1" applyFill="1" applyBorder="1" applyAlignment="1">
      <alignment horizontal="center" vertical="top"/>
    </xf>
    <xf numFmtId="0" fontId="29" fillId="7" borderId="2" xfId="0" applyFont="1" applyFill="1" applyBorder="1" applyAlignment="1">
      <alignment horizontal="center" vertical="top" wrapText="1"/>
    </xf>
    <xf numFmtId="0" fontId="29" fillId="7" borderId="2" xfId="3" applyFont="1" applyFill="1" applyBorder="1" applyAlignment="1" applyProtection="1">
      <alignment horizontal="center" vertical="top"/>
      <protection locked="0"/>
    </xf>
    <xf numFmtId="0" fontId="29" fillId="7" borderId="2" xfId="4" applyFont="1" applyFill="1" applyBorder="1" applyAlignment="1" applyProtection="1">
      <alignment horizontal="center" vertical="top"/>
      <protection locked="0"/>
    </xf>
    <xf numFmtId="164" fontId="10" fillId="23" borderId="2" xfId="4" applyNumberFormat="1" applyFont="1" applyFill="1" applyBorder="1" applyAlignment="1">
      <alignment horizontal="center" vertical="top"/>
    </xf>
    <xf numFmtId="164" fontId="10" fillId="23" borderId="2" xfId="4" applyNumberFormat="1" applyFont="1" applyFill="1" applyBorder="1" applyAlignment="1">
      <alignment horizontal="center" vertical="top" wrapText="1"/>
    </xf>
    <xf numFmtId="49" fontId="10" fillId="23" borderId="2" xfId="1" applyNumberFormat="1" applyFont="1" applyFill="1" applyBorder="1" applyAlignment="1">
      <alignment horizontal="center" vertical="top"/>
    </xf>
    <xf numFmtId="0" fontId="10" fillId="0" borderId="2" xfId="0" applyFont="1" applyBorder="1" applyAlignment="1">
      <alignment horizontal="center"/>
    </xf>
    <xf numFmtId="0" fontId="10" fillId="0" borderId="0" xfId="0" applyFont="1" applyAlignment="1">
      <alignment horizontal="center"/>
    </xf>
    <xf numFmtId="0" fontId="10" fillId="7" borderId="2" xfId="0" applyFont="1" applyFill="1" applyBorder="1" applyAlignment="1">
      <alignment horizontal="center" vertical="top"/>
    </xf>
    <xf numFmtId="0" fontId="10" fillId="7" borderId="2" xfId="0" applyFont="1" applyFill="1" applyBorder="1" applyAlignment="1">
      <alignment horizontal="center" wrapText="1"/>
    </xf>
    <xf numFmtId="164" fontId="10" fillId="0" borderId="2" xfId="4" applyNumberFormat="1" applyFont="1" applyFill="1" applyBorder="1" applyAlignment="1">
      <alignment horizontal="center" vertical="top"/>
    </xf>
    <xf numFmtId="0" fontId="10" fillId="0" borderId="0" xfId="0" applyFont="1" applyAlignment="1">
      <alignment horizontal="center" wrapText="1"/>
    </xf>
    <xf numFmtId="0" fontId="10" fillId="7" borderId="0" xfId="0" applyFont="1" applyFill="1" applyAlignment="1">
      <alignment horizontal="center"/>
    </xf>
    <xf numFmtId="14" fontId="12" fillId="22" borderId="2" xfId="0" applyNumberFormat="1" applyFont="1" applyFill="1" applyBorder="1" applyAlignment="1">
      <alignment horizontal="center" vertical="top"/>
    </xf>
    <xf numFmtId="164" fontId="12" fillId="22" borderId="2" xfId="4" applyNumberFormat="1" applyFont="1" applyFill="1" applyBorder="1" applyAlignment="1" applyProtection="1">
      <alignment horizontal="center" vertical="top"/>
      <protection locked="0"/>
    </xf>
    <xf numFmtId="0" fontId="12" fillId="22" borderId="2" xfId="4" applyFont="1" applyFill="1" applyBorder="1" applyAlignment="1" applyProtection="1">
      <alignment horizontal="center" vertical="top"/>
      <protection locked="0"/>
    </xf>
    <xf numFmtId="49" fontId="29" fillId="7" borderId="2" xfId="1" applyNumberFormat="1" applyFont="1" applyFill="1" applyBorder="1" applyAlignment="1">
      <alignment horizontal="center" vertical="top"/>
    </xf>
    <xf numFmtId="49" fontId="29" fillId="7" borderId="2" xfId="0" applyNumberFormat="1" applyFont="1" applyFill="1" applyBorder="1" applyAlignment="1">
      <alignment horizontal="center" vertical="top"/>
    </xf>
    <xf numFmtId="49" fontId="10" fillId="23" borderId="2" xfId="4" applyNumberFormat="1" applyFont="1" applyFill="1" applyBorder="1" applyAlignment="1">
      <alignment horizontal="center" vertical="top"/>
    </xf>
    <xf numFmtId="0" fontId="10" fillId="0" borderId="2" xfId="0" applyFont="1" applyBorder="1" applyAlignment="1">
      <alignment horizontal="center" wrapText="1"/>
    </xf>
    <xf numFmtId="0" fontId="6" fillId="0" borderId="0" xfId="5" applyFill="1" applyAlignment="1">
      <alignment horizontal="center"/>
    </xf>
    <xf numFmtId="0" fontId="20" fillId="12" borderId="2" xfId="2" applyFont="1" applyFill="1" applyBorder="1" applyAlignment="1" applyProtection="1">
      <alignment horizontal="center"/>
      <protection locked="0"/>
    </xf>
    <xf numFmtId="0" fontId="20" fillId="22" borderId="2" xfId="0" applyFont="1" applyFill="1" applyBorder="1" applyAlignment="1">
      <alignment horizontal="center"/>
    </xf>
    <xf numFmtId="0" fontId="20" fillId="22" borderId="2" xfId="0" applyFont="1" applyFill="1" applyBorder="1" applyAlignment="1">
      <alignment horizontal="center" wrapText="1"/>
    </xf>
    <xf numFmtId="14" fontId="10" fillId="22" borderId="2" xfId="0" applyNumberFormat="1" applyFont="1" applyFill="1" applyBorder="1" applyAlignment="1">
      <alignment horizontal="center" vertical="top"/>
    </xf>
    <xf numFmtId="164" fontId="10" fillId="22" borderId="2" xfId="4" applyNumberFormat="1" applyFont="1" applyFill="1" applyBorder="1" applyAlignment="1" applyProtection="1">
      <alignment horizontal="center" vertical="top"/>
      <protection locked="0"/>
    </xf>
    <xf numFmtId="0" fontId="10" fillId="22" borderId="2" xfId="4" applyFont="1" applyFill="1" applyBorder="1" applyAlignment="1" applyProtection="1">
      <alignment horizontal="center" vertical="top"/>
      <protection locked="0"/>
    </xf>
    <xf numFmtId="0" fontId="11" fillId="23" borderId="2" xfId="0" applyFont="1" applyFill="1" applyBorder="1" applyAlignment="1">
      <alignment horizontal="center"/>
    </xf>
    <xf numFmtId="0" fontId="10" fillId="23" borderId="2" xfId="0" applyFont="1" applyFill="1" applyBorder="1" applyAlignment="1">
      <alignment horizontal="center"/>
    </xf>
    <xf numFmtId="0" fontId="6" fillId="0" borderId="0" xfId="5" applyAlignment="1">
      <alignment horizontal="center"/>
    </xf>
    <xf numFmtId="0" fontId="20" fillId="12" borderId="2" xfId="2" applyFont="1" applyFill="1" applyBorder="1" applyAlignment="1" applyProtection="1">
      <alignment horizontal="center" wrapText="1"/>
      <protection locked="0"/>
    </xf>
    <xf numFmtId="0" fontId="28" fillId="7" borderId="0" xfId="0" applyFont="1" applyFill="1" applyAlignment="1">
      <alignment horizontal="center" vertical="top"/>
    </xf>
    <xf numFmtId="0" fontId="14" fillId="23" borderId="2" xfId="3" applyFont="1" applyFill="1" applyBorder="1" applyAlignment="1">
      <alignment horizontal="center"/>
    </xf>
    <xf numFmtId="0" fontId="14" fillId="23" borderId="2" xfId="3" applyFont="1" applyFill="1" applyBorder="1" applyAlignment="1">
      <alignment horizontal="center" wrapText="1"/>
    </xf>
    <xf numFmtId="0" fontId="14" fillId="7" borderId="0" xfId="0" applyFont="1" applyFill="1" applyAlignment="1">
      <alignment horizontal="center"/>
    </xf>
    <xf numFmtId="0" fontId="29" fillId="7" borderId="2" xfId="0" applyFont="1" applyFill="1" applyBorder="1" applyAlignment="1">
      <alignment horizontal="left"/>
    </xf>
    <xf numFmtId="0" fontId="31" fillId="7" borderId="2" xfId="4" applyFont="1" applyFill="1" applyBorder="1" applyAlignment="1" applyProtection="1">
      <alignment horizontal="left" vertical="top"/>
      <protection locked="0"/>
    </xf>
    <xf numFmtId="0" fontId="10" fillId="0" borderId="2" xfId="0" applyFont="1" applyBorder="1" applyAlignment="1">
      <alignment horizontal="center" vertical="top" wrapText="1"/>
    </xf>
    <xf numFmtId="0" fontId="0" fillId="22" borderId="0" xfId="0" applyFill="1" applyAlignment="1">
      <alignment wrapText="1"/>
    </xf>
    <xf numFmtId="0" fontId="10" fillId="22" borderId="2" xfId="4" applyFont="1" applyFill="1" applyBorder="1" applyAlignment="1" applyProtection="1">
      <alignment horizontal="center" vertical="top" wrapText="1"/>
      <protection locked="0"/>
    </xf>
    <xf numFmtId="164" fontId="10" fillId="22" borderId="2" xfId="4" applyNumberFormat="1" applyFont="1" applyFill="1" applyBorder="1" applyAlignment="1">
      <alignment horizontal="center" vertical="top" wrapText="1"/>
    </xf>
    <xf numFmtId="0" fontId="10" fillId="22" borderId="2" xfId="0" applyFont="1" applyFill="1" applyBorder="1" applyAlignment="1">
      <alignment horizontal="center" wrapText="1"/>
    </xf>
    <xf numFmtId="14" fontId="10" fillId="22" borderId="2" xfId="0" applyNumberFormat="1" applyFont="1" applyFill="1" applyBorder="1" applyAlignment="1">
      <alignment horizontal="center" wrapText="1"/>
    </xf>
    <xf numFmtId="0" fontId="14" fillId="22" borderId="2" xfId="3" applyFont="1" applyFill="1" applyBorder="1" applyAlignment="1">
      <alignment horizontal="center" wrapText="1"/>
    </xf>
    <xf numFmtId="0" fontId="32" fillId="12" borderId="6" xfId="2" applyFont="1" applyFill="1" applyBorder="1" applyAlignment="1" applyProtection="1">
      <alignment horizontal="center"/>
      <protection locked="0"/>
    </xf>
    <xf numFmtId="0" fontId="32" fillId="12" borderId="2" xfId="2" applyFont="1" applyFill="1" applyBorder="1" applyAlignment="1" applyProtection="1">
      <alignment horizontal="center"/>
      <protection locked="0"/>
    </xf>
    <xf numFmtId="0" fontId="32" fillId="12" borderId="2" xfId="2" applyFont="1" applyFill="1" applyBorder="1" applyAlignment="1" applyProtection="1">
      <alignment horizontal="center" wrapText="1"/>
      <protection locked="0"/>
    </xf>
    <xf numFmtId="49" fontId="32" fillId="12" borderId="2" xfId="1" applyNumberFormat="1" applyFont="1" applyFill="1" applyBorder="1" applyAlignment="1" applyProtection="1">
      <alignment horizontal="center"/>
      <protection locked="0"/>
    </xf>
    <xf numFmtId="0" fontId="32" fillId="22" borderId="6" xfId="2" applyFont="1" applyFill="1" applyBorder="1" applyAlignment="1" applyProtection="1">
      <alignment horizontal="center"/>
      <protection locked="0"/>
    </xf>
    <xf numFmtId="0" fontId="32" fillId="22" borderId="2" xfId="2" applyFont="1" applyFill="1" applyBorder="1" applyAlignment="1" applyProtection="1">
      <alignment horizontal="center"/>
      <protection locked="0"/>
    </xf>
    <xf numFmtId="0" fontId="32" fillId="22" borderId="2" xfId="2" applyFont="1" applyFill="1" applyBorder="1" applyAlignment="1" applyProtection="1">
      <alignment horizontal="center" wrapText="1"/>
      <protection locked="0"/>
    </xf>
    <xf numFmtId="49" fontId="32" fillId="22" borderId="2" xfId="1" applyNumberFormat="1" applyFont="1" applyFill="1" applyBorder="1" applyAlignment="1" applyProtection="1">
      <alignment horizontal="center"/>
      <protection locked="0"/>
    </xf>
    <xf numFmtId="0" fontId="16" fillId="22" borderId="6" xfId="2" applyFont="1" applyFill="1" applyBorder="1" applyAlignment="1" applyProtection="1">
      <alignment horizontal="center"/>
      <protection locked="0"/>
    </xf>
    <xf numFmtId="0" fontId="16" fillId="22" borderId="2" xfId="2" applyFont="1" applyFill="1" applyBorder="1" applyAlignment="1" applyProtection="1">
      <alignment horizontal="center"/>
      <protection locked="0"/>
    </xf>
    <xf numFmtId="0" fontId="16" fillId="22" borderId="2" xfId="2" applyFont="1" applyFill="1" applyBorder="1" applyAlignment="1" applyProtection="1">
      <alignment horizontal="center" wrapText="1"/>
      <protection locked="0"/>
    </xf>
    <xf numFmtId="49" fontId="16" fillId="22" borderId="2" xfId="1" applyNumberFormat="1" applyFont="1" applyFill="1" applyBorder="1" applyAlignment="1" applyProtection="1">
      <alignment horizontal="center"/>
      <protection locked="0"/>
    </xf>
    <xf numFmtId="14" fontId="29" fillId="7" borderId="2" xfId="0" applyNumberFormat="1" applyFont="1" applyFill="1" applyBorder="1"/>
    <xf numFmtId="0" fontId="21" fillId="22" borderId="2" xfId="2" applyFont="1" applyFill="1" applyBorder="1" applyAlignment="1" applyProtection="1">
      <alignment vertical="top"/>
      <protection locked="0"/>
    </xf>
    <xf numFmtId="0" fontId="32" fillId="22" borderId="6" xfId="2" applyFont="1" applyFill="1" applyBorder="1" applyAlignment="1" applyProtection="1">
      <alignment vertical="top"/>
      <protection locked="0"/>
    </xf>
    <xf numFmtId="0" fontId="22" fillId="22" borderId="2" xfId="2" applyFont="1" applyFill="1" applyBorder="1" applyAlignment="1" applyProtection="1">
      <alignment vertical="top"/>
      <protection locked="0"/>
    </xf>
    <xf numFmtId="0" fontId="22" fillId="22" borderId="2" xfId="0" applyFont="1" applyFill="1" applyBorder="1" applyAlignment="1">
      <alignment vertical="top"/>
    </xf>
    <xf numFmtId="0" fontId="21" fillId="18" borderId="4" xfId="0" applyFont="1" applyFill="1" applyBorder="1" applyAlignment="1">
      <alignment horizontal="center" vertical="top"/>
    </xf>
    <xf numFmtId="0" fontId="20" fillId="20" borderId="2" xfId="0" applyFont="1" applyFill="1" applyBorder="1" applyAlignment="1">
      <alignment horizontal="center" vertical="top"/>
    </xf>
    <xf numFmtId="0" fontId="22" fillId="12" borderId="2" xfId="2" applyFont="1" applyFill="1" applyBorder="1" applyAlignment="1" applyProtection="1">
      <alignment horizontal="center" vertical="top"/>
      <protection locked="0"/>
    </xf>
    <xf numFmtId="0" fontId="22" fillId="12" borderId="2" xfId="0" applyFont="1" applyFill="1" applyBorder="1" applyAlignment="1">
      <alignment horizontal="center" vertical="top"/>
    </xf>
    <xf numFmtId="0" fontId="22" fillId="12" borderId="7" xfId="0" applyFont="1" applyFill="1" applyBorder="1" applyAlignment="1">
      <alignment horizontal="center" vertical="top"/>
    </xf>
    <xf numFmtId="0" fontId="21" fillId="22" borderId="2" xfId="2" applyFont="1" applyFill="1" applyBorder="1" applyAlignment="1" applyProtection="1">
      <alignment horizontal="center" vertical="top"/>
      <protection locked="0"/>
    </xf>
    <xf numFmtId="0" fontId="32" fillId="22" borderId="6" xfId="2" applyFont="1" applyFill="1" applyBorder="1" applyAlignment="1" applyProtection="1">
      <alignment horizontal="center" vertical="top"/>
      <protection locked="0"/>
    </xf>
    <xf numFmtId="0" fontId="22" fillId="22" borderId="2" xfId="2" applyFont="1" applyFill="1" applyBorder="1" applyAlignment="1" applyProtection="1">
      <alignment horizontal="center" vertical="top"/>
      <protection locked="0"/>
    </xf>
    <xf numFmtId="0" fontId="22" fillId="22" borderId="2" xfId="0" applyFont="1" applyFill="1" applyBorder="1" applyAlignment="1">
      <alignment horizontal="center" vertical="top"/>
    </xf>
    <xf numFmtId="0" fontId="22" fillId="22" borderId="7" xfId="0" applyFont="1" applyFill="1" applyBorder="1" applyAlignment="1">
      <alignment horizontal="center" vertical="top"/>
    </xf>
    <xf numFmtId="0" fontId="21" fillId="22" borderId="2" xfId="2" applyFont="1" applyFill="1" applyBorder="1" applyAlignment="1" applyProtection="1">
      <alignment horizontal="center" vertical="top" wrapText="1"/>
      <protection locked="0"/>
    </xf>
    <xf numFmtId="0" fontId="31" fillId="7" borderId="2" xfId="0" applyFont="1" applyFill="1" applyBorder="1" applyAlignment="1">
      <alignment horizontal="center" vertical="top"/>
    </xf>
    <xf numFmtId="0" fontId="10" fillId="23" borderId="2" xfId="0" applyFont="1" applyFill="1" applyBorder="1" applyAlignment="1">
      <alignment horizontal="center" vertical="top"/>
    </xf>
    <xf numFmtId="0" fontId="10" fillId="0" borderId="2" xfId="0" applyFont="1" applyBorder="1" applyAlignment="1">
      <alignment horizontal="center" vertical="top"/>
    </xf>
    <xf numFmtId="0" fontId="6" fillId="0" borderId="2" xfId="5" applyBorder="1" applyAlignment="1">
      <alignment horizontal="center" vertical="top"/>
    </xf>
    <xf numFmtId="0" fontId="10" fillId="0" borderId="0" xfId="0" applyFont="1" applyAlignment="1">
      <alignment horizontal="center" vertical="top"/>
    </xf>
    <xf numFmtId="164" fontId="10" fillId="23" borderId="3" xfId="4" applyNumberFormat="1" applyFont="1" applyFill="1" applyBorder="1" applyAlignment="1">
      <alignment horizontal="center" vertical="top"/>
    </xf>
    <xf numFmtId="164" fontId="10" fillId="23" borderId="3" xfId="4" applyNumberFormat="1" applyFont="1" applyFill="1" applyBorder="1" applyAlignment="1">
      <alignment horizontal="center" vertical="top" wrapText="1"/>
    </xf>
    <xf numFmtId="0" fontId="10" fillId="23" borderId="3" xfId="0" applyFont="1" applyFill="1" applyBorder="1" applyAlignment="1">
      <alignment horizontal="center" vertical="top"/>
    </xf>
    <xf numFmtId="0" fontId="10" fillId="7" borderId="14" xfId="2" applyFont="1" applyFill="1" applyBorder="1" applyAlignment="1" applyProtection="1">
      <alignment horizontal="left"/>
      <protection locked="0"/>
    </xf>
    <xf numFmtId="0" fontId="10" fillId="7" borderId="16" xfId="2" applyFont="1" applyFill="1" applyBorder="1" applyAlignment="1" applyProtection="1">
      <alignment horizontal="left"/>
      <protection locked="0"/>
    </xf>
    <xf numFmtId="0" fontId="10" fillId="7" borderId="18" xfId="2" applyFont="1" applyFill="1" applyBorder="1" applyAlignment="1" applyProtection="1">
      <alignment horizontal="left"/>
      <protection locked="0"/>
    </xf>
    <xf numFmtId="0" fontId="20" fillId="2" borderId="2" xfId="2" applyFont="1" applyBorder="1" applyAlignment="1" applyProtection="1">
      <alignment horizontal="left"/>
      <protection locked="0"/>
    </xf>
    <xf numFmtId="0" fontId="20" fillId="12" borderId="3" xfId="2" applyFont="1" applyFill="1" applyBorder="1" applyAlignment="1" applyProtection="1">
      <protection locked="0"/>
    </xf>
    <xf numFmtId="0" fontId="20" fillId="12" borderId="14" xfId="2" applyFont="1" applyFill="1" applyBorder="1" applyAlignment="1" applyProtection="1">
      <protection locked="0"/>
    </xf>
    <xf numFmtId="0" fontId="20" fillId="12" borderId="15" xfId="2" applyFont="1" applyFill="1" applyBorder="1" applyAlignment="1" applyProtection="1">
      <protection locked="0"/>
    </xf>
    <xf numFmtId="0" fontId="10" fillId="7" borderId="0" xfId="0" applyFont="1" applyFill="1"/>
    <xf numFmtId="164" fontId="10" fillId="23" borderId="3" xfId="4" applyNumberFormat="1" applyFont="1" applyFill="1" applyBorder="1" applyAlignment="1">
      <alignment vertical="top"/>
    </xf>
    <xf numFmtId="164" fontId="10" fillId="23" borderId="3" xfId="4" applyNumberFormat="1" applyFont="1" applyFill="1" applyBorder="1" applyAlignment="1">
      <alignment vertical="top" wrapText="1"/>
    </xf>
    <xf numFmtId="0" fontId="10" fillId="23" borderId="3" xfId="0" applyFont="1" applyFill="1" applyBorder="1" applyAlignment="1">
      <alignment vertical="top"/>
    </xf>
    <xf numFmtId="0" fontId="6" fillId="0" borderId="0" xfId="5" applyAlignment="1">
      <alignment vertical="top"/>
    </xf>
    <xf numFmtId="0" fontId="10" fillId="0" borderId="0" xfId="0" applyFont="1" applyAlignment="1">
      <alignment horizontal="center" vertical="top" wrapText="1"/>
    </xf>
    <xf numFmtId="0" fontId="21" fillId="12" borderId="2" xfId="0" applyFont="1" applyFill="1" applyBorder="1" applyAlignment="1">
      <alignment vertical="top"/>
    </xf>
    <xf numFmtId="0" fontId="21" fillId="12" borderId="2" xfId="2" applyFont="1" applyFill="1" applyBorder="1" applyAlignment="1" applyProtection="1">
      <alignment horizontal="center" vertical="top"/>
      <protection locked="0"/>
    </xf>
    <xf numFmtId="0" fontId="21" fillId="12" borderId="2" xfId="2" applyFont="1" applyFill="1" applyBorder="1" applyAlignment="1" applyProtection="1">
      <alignment horizontal="center" vertical="top" wrapText="1"/>
      <protection locked="0"/>
    </xf>
    <xf numFmtId="49" fontId="21" fillId="12" borderId="2" xfId="1" applyNumberFormat="1" applyFont="1" applyFill="1" applyBorder="1" applyAlignment="1" applyProtection="1">
      <alignment horizontal="center" vertical="top"/>
      <protection locked="0"/>
    </xf>
    <xf numFmtId="49" fontId="21" fillId="12" borderId="2" xfId="2" applyNumberFormat="1" applyFont="1" applyFill="1" applyBorder="1" applyAlignment="1" applyProtection="1">
      <alignment horizontal="center" vertical="top"/>
      <protection locked="0"/>
    </xf>
    <xf numFmtId="0" fontId="21" fillId="22" borderId="2" xfId="0" applyFont="1" applyFill="1" applyBorder="1" applyAlignment="1">
      <alignment vertical="top"/>
    </xf>
    <xf numFmtId="49" fontId="21" fillId="22" borderId="2" xfId="1" applyNumberFormat="1" applyFont="1" applyFill="1" applyBorder="1" applyAlignment="1" applyProtection="1">
      <alignment horizontal="center" vertical="top"/>
      <protection locked="0"/>
    </xf>
    <xf numFmtId="49" fontId="21" fillId="22" borderId="2" xfId="2" applyNumberFormat="1" applyFont="1" applyFill="1" applyBorder="1" applyAlignment="1" applyProtection="1">
      <alignment horizontal="center" vertical="top"/>
      <protection locked="0"/>
    </xf>
    <xf numFmtId="0" fontId="21" fillId="22" borderId="2" xfId="0" applyFont="1" applyFill="1" applyBorder="1" applyAlignment="1">
      <alignment vertical="top" wrapText="1"/>
    </xf>
    <xf numFmtId="0" fontId="12" fillId="22" borderId="2" xfId="0" applyFont="1" applyFill="1" applyBorder="1" applyAlignment="1">
      <alignment horizontal="center" vertical="top"/>
    </xf>
    <xf numFmtId="0" fontId="29" fillId="7" borderId="2" xfId="0" applyFont="1" applyFill="1" applyBorder="1" applyAlignment="1">
      <alignment vertical="top"/>
    </xf>
    <xf numFmtId="0" fontId="10" fillId="0" borderId="0" xfId="0" applyFont="1" applyAlignment="1">
      <alignment vertical="top"/>
    </xf>
    <xf numFmtId="16" fontId="10" fillId="0" borderId="2" xfId="0" applyNumberFormat="1" applyFont="1" applyBorder="1" applyAlignment="1">
      <alignment horizontal="center" vertical="top"/>
    </xf>
    <xf numFmtId="0" fontId="12" fillId="7" borderId="2" xfId="0" applyFont="1" applyFill="1" applyBorder="1" applyAlignment="1">
      <alignment horizontal="center" vertical="top"/>
    </xf>
    <xf numFmtId="164" fontId="12" fillId="7" borderId="2" xfId="4" applyNumberFormat="1" applyFont="1" applyFill="1" applyBorder="1" applyAlignment="1">
      <alignment horizontal="center" vertical="top"/>
    </xf>
    <xf numFmtId="0" fontId="12" fillId="0" borderId="2" xfId="0" applyFont="1" applyBorder="1" applyAlignment="1">
      <alignment horizontal="center" vertical="top"/>
    </xf>
    <xf numFmtId="0" fontId="12" fillId="0" borderId="2" xfId="0" applyFont="1" applyBorder="1"/>
    <xf numFmtId="164" fontId="12" fillId="7" borderId="2" xfId="4" applyNumberFormat="1" applyFont="1" applyFill="1" applyBorder="1" applyAlignment="1">
      <alignment vertical="top"/>
    </xf>
    <xf numFmtId="14" fontId="12" fillId="0" borderId="2" xfId="0" applyNumberFormat="1" applyFont="1" applyBorder="1"/>
    <xf numFmtId="0" fontId="10" fillId="0" borderId="7" xfId="0" applyFont="1" applyBorder="1" applyAlignment="1">
      <alignment horizontal="center"/>
    </xf>
    <xf numFmtId="0" fontId="10" fillId="0" borderId="2" xfId="0" applyFont="1" applyBorder="1"/>
    <xf numFmtId="0" fontId="19" fillId="16" borderId="2" xfId="0" applyFont="1" applyFill="1" applyBorder="1" applyAlignment="1">
      <alignment horizontal="center"/>
    </xf>
    <xf numFmtId="164" fontId="10" fillId="0" borderId="2" xfId="4" quotePrefix="1" applyNumberFormat="1" applyFont="1" applyFill="1" applyBorder="1" applyAlignment="1">
      <alignment horizontal="center" vertical="top"/>
    </xf>
    <xf numFmtId="16" fontId="10" fillId="0" borderId="2" xfId="0" quotePrefix="1" applyNumberFormat="1" applyFont="1" applyBorder="1" applyAlignment="1">
      <alignment horizontal="center" vertical="top"/>
    </xf>
    <xf numFmtId="0" fontId="10" fillId="17" borderId="2" xfId="0" applyFont="1" applyFill="1" applyBorder="1" applyAlignment="1">
      <alignment horizontal="center" vertical="top" wrapText="1"/>
    </xf>
    <xf numFmtId="0" fontId="10" fillId="32" borderId="2" xfId="0" applyFont="1" applyFill="1" applyBorder="1" applyAlignment="1">
      <alignment horizontal="center" vertical="top"/>
    </xf>
    <xf numFmtId="0" fontId="10" fillId="8" borderId="2" xfId="0" applyFont="1" applyFill="1" applyBorder="1" applyAlignment="1">
      <alignment horizontal="center" vertical="top"/>
    </xf>
    <xf numFmtId="0" fontId="20" fillId="12" borderId="2" xfId="0" applyFont="1" applyFill="1" applyBorder="1" applyAlignment="1">
      <alignment horizontal="left"/>
    </xf>
    <xf numFmtId="0" fontId="20" fillId="12" borderId="2" xfId="2" applyFont="1" applyFill="1" applyBorder="1" applyAlignment="1" applyProtection="1">
      <alignment horizontal="left"/>
      <protection locked="0"/>
    </xf>
    <xf numFmtId="0" fontId="27" fillId="7" borderId="17" xfId="0" applyFont="1" applyFill="1" applyBorder="1" applyAlignment="1">
      <alignment horizontal="left" vertical="top" wrapText="1"/>
    </xf>
    <xf numFmtId="0" fontId="28" fillId="7" borderId="2" xfId="2" applyFont="1" applyFill="1" applyBorder="1" applyAlignment="1" applyProtection="1">
      <alignment horizontal="left" vertical="top"/>
      <protection locked="0"/>
    </xf>
    <xf numFmtId="0" fontId="28" fillId="7" borderId="2" xfId="2" applyFont="1" applyFill="1" applyBorder="1" applyAlignment="1" applyProtection="1">
      <alignment horizontal="left" vertical="top" wrapText="1"/>
      <protection locked="0"/>
    </xf>
    <xf numFmtId="0" fontId="20" fillId="22" borderId="2" xfId="0" applyFont="1" applyFill="1" applyBorder="1" applyAlignment="1">
      <alignment horizontal="left"/>
    </xf>
    <xf numFmtId="0" fontId="21" fillId="22" borderId="2" xfId="2" applyFont="1" applyFill="1" applyBorder="1" applyAlignment="1" applyProtection="1">
      <alignment horizontal="left"/>
      <protection locked="0"/>
    </xf>
    <xf numFmtId="14" fontId="29" fillId="7" borderId="2" xfId="0" applyNumberFormat="1" applyFont="1" applyFill="1" applyBorder="1" applyAlignment="1">
      <alignment horizontal="left" vertical="top"/>
    </xf>
    <xf numFmtId="0" fontId="11" fillId="7" borderId="0" xfId="0" applyFont="1" applyFill="1" applyAlignment="1">
      <alignment horizontal="left"/>
    </xf>
    <xf numFmtId="0" fontId="12" fillId="7" borderId="2" xfId="0" applyFont="1" applyFill="1" applyBorder="1" applyAlignment="1">
      <alignment horizontal="left"/>
    </xf>
    <xf numFmtId="49" fontId="12" fillId="7" borderId="2" xfId="0" applyNumberFormat="1" applyFont="1" applyFill="1" applyBorder="1" applyAlignment="1">
      <alignment horizontal="left" vertical="top"/>
    </xf>
    <xf numFmtId="0" fontId="10" fillId="0" borderId="2" xfId="0" applyFont="1" applyBorder="1" applyAlignment="1">
      <alignment horizontal="left"/>
    </xf>
    <xf numFmtId="0" fontId="12" fillId="0" borderId="2" xfId="0" applyFont="1" applyBorder="1" applyAlignment="1">
      <alignment horizontal="left"/>
    </xf>
    <xf numFmtId="0" fontId="12" fillId="7" borderId="2" xfId="4" applyFont="1" applyFill="1" applyBorder="1" applyAlignment="1" applyProtection="1">
      <alignment horizontal="left" vertical="top"/>
      <protection locked="0"/>
    </xf>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49" fontId="33" fillId="0" borderId="2" xfId="1" applyNumberFormat="1" applyFont="1" applyFill="1" applyBorder="1" applyAlignment="1">
      <alignment horizontal="center" vertical="center"/>
    </xf>
    <xf numFmtId="164" fontId="33" fillId="0" borderId="2" xfId="4" applyNumberFormat="1" applyFont="1" applyFill="1" applyBorder="1" applyAlignment="1">
      <alignment horizontal="center" vertical="center"/>
    </xf>
    <xf numFmtId="0" fontId="33" fillId="0" borderId="2" xfId="0" quotePrefix="1" applyFont="1" applyBorder="1" applyAlignment="1">
      <alignment horizontal="center" vertical="center"/>
    </xf>
    <xf numFmtId="0" fontId="33" fillId="7" borderId="2" xfId="0" applyFont="1" applyFill="1" applyBorder="1" applyAlignment="1">
      <alignment horizontal="center" vertical="center"/>
    </xf>
    <xf numFmtId="164" fontId="33" fillId="7" borderId="2" xfId="4" quotePrefix="1" applyNumberFormat="1" applyFont="1" applyFill="1" applyBorder="1" applyAlignment="1">
      <alignment horizontal="center" vertical="center"/>
    </xf>
    <xf numFmtId="164" fontId="33" fillId="7" borderId="2" xfId="4" applyNumberFormat="1" applyFont="1" applyFill="1" applyBorder="1" applyAlignment="1">
      <alignment horizontal="center" vertical="center"/>
    </xf>
    <xf numFmtId="0" fontId="20" fillId="19" borderId="4" xfId="0" applyFont="1" applyFill="1" applyBorder="1" applyAlignment="1">
      <alignment horizontal="center" vertical="top"/>
    </xf>
    <xf numFmtId="0" fontId="20" fillId="12" borderId="3" xfId="2" applyFont="1" applyFill="1" applyBorder="1" applyAlignment="1" applyProtection="1">
      <alignment horizontal="left"/>
      <protection locked="0"/>
    </xf>
    <xf numFmtId="0" fontId="20" fillId="12" borderId="19" xfId="2" applyFont="1" applyFill="1" applyBorder="1" applyAlignment="1" applyProtection="1">
      <alignment horizontal="left"/>
      <protection locked="0"/>
    </xf>
    <xf numFmtId="0" fontId="21" fillId="12" borderId="6" xfId="2" applyFont="1" applyFill="1" applyBorder="1" applyAlignment="1" applyProtection="1">
      <alignment horizontal="left" wrapText="1"/>
      <protection locked="0"/>
    </xf>
    <xf numFmtId="0" fontId="21" fillId="12" borderId="2" xfId="2" applyFont="1" applyFill="1" applyBorder="1" applyAlignment="1" applyProtection="1">
      <alignment horizontal="left" wrapText="1"/>
      <protection locked="0"/>
    </xf>
    <xf numFmtId="0" fontId="27" fillId="7" borderId="2" xfId="0" applyFont="1" applyFill="1" applyBorder="1" applyAlignment="1">
      <alignment horizontal="left" vertical="top" wrapText="1"/>
    </xf>
    <xf numFmtId="0" fontId="30" fillId="7" borderId="2" xfId="0" applyFont="1" applyFill="1" applyBorder="1" applyAlignment="1">
      <alignment horizontal="left" vertical="top" wrapText="1"/>
    </xf>
    <xf numFmtId="0" fontId="21" fillId="22" borderId="2" xfId="0" applyFont="1" applyFill="1" applyBorder="1" applyAlignment="1">
      <alignment horizontal="left"/>
    </xf>
    <xf numFmtId="0" fontId="21" fillId="22" borderId="2" xfId="2" applyFont="1" applyFill="1" applyBorder="1" applyAlignment="1" applyProtection="1">
      <alignment horizontal="left" vertical="top"/>
      <protection locked="0"/>
    </xf>
    <xf numFmtId="0" fontId="32" fillId="22" borderId="6" xfId="2" applyFont="1" applyFill="1" applyBorder="1" applyAlignment="1" applyProtection="1">
      <alignment horizontal="left" vertical="top"/>
      <protection locked="0"/>
    </xf>
    <xf numFmtId="0" fontId="21" fillId="22" borderId="2" xfId="2" applyFont="1" applyFill="1" applyBorder="1" applyAlignment="1" applyProtection="1">
      <alignment horizontal="left" wrapText="1"/>
      <protection locked="0"/>
    </xf>
    <xf numFmtId="14" fontId="29" fillId="7" borderId="2" xfId="0" applyNumberFormat="1" applyFont="1" applyFill="1" applyBorder="1" applyAlignment="1">
      <alignment horizontal="left"/>
    </xf>
    <xf numFmtId="164" fontId="29" fillId="7" borderId="2" xfId="4" applyNumberFormat="1" applyFont="1" applyFill="1" applyBorder="1" applyAlignment="1">
      <alignment horizontal="left" vertical="top"/>
    </xf>
    <xf numFmtId="49" fontId="12" fillId="0" borderId="2" xfId="0" applyNumberFormat="1" applyFont="1" applyBorder="1" applyAlignment="1">
      <alignment horizontal="left" vertical="top"/>
    </xf>
    <xf numFmtId="164" fontId="12" fillId="7" borderId="2" xfId="4" applyNumberFormat="1" applyFont="1" applyFill="1" applyBorder="1" applyAlignment="1">
      <alignment horizontal="left" vertical="top"/>
    </xf>
    <xf numFmtId="14" fontId="10" fillId="0" borderId="2" xfId="0" quotePrefix="1" applyNumberFormat="1" applyFont="1" applyBorder="1" applyAlignment="1">
      <alignment horizontal="center" wrapText="1"/>
    </xf>
    <xf numFmtId="0" fontId="10" fillId="0" borderId="2" xfId="0" applyFont="1" applyBorder="1" applyAlignment="1">
      <alignment horizontal="left" vertical="top" wrapText="1"/>
    </xf>
    <xf numFmtId="0" fontId="10" fillId="0" borderId="2" xfId="0" applyFont="1" applyBorder="1" applyAlignment="1">
      <alignment horizontal="left" wrapText="1"/>
    </xf>
    <xf numFmtId="0" fontId="22" fillId="12" borderId="2" xfId="2" applyFont="1" applyFill="1" applyBorder="1" applyAlignment="1" applyProtection="1">
      <alignment horizontal="left" vertical="top"/>
      <protection locked="0"/>
    </xf>
    <xf numFmtId="0" fontId="22" fillId="22" borderId="2" xfId="2" applyFont="1" applyFill="1" applyBorder="1" applyAlignment="1" applyProtection="1">
      <alignment horizontal="left" vertical="top"/>
      <protection locked="0"/>
    </xf>
    <xf numFmtId="164" fontId="10" fillId="23" borderId="2" xfId="4" applyNumberFormat="1" applyFont="1" applyFill="1" applyBorder="1" applyAlignment="1">
      <alignment horizontal="left" vertical="top"/>
    </xf>
    <xf numFmtId="14" fontId="12" fillId="0" borderId="2" xfId="0" quotePrefix="1" applyNumberFormat="1" applyFont="1" applyBorder="1" applyAlignment="1">
      <alignment horizontal="center" vertical="top"/>
    </xf>
    <xf numFmtId="14" fontId="12" fillId="7" borderId="2" xfId="0" applyNumberFormat="1" applyFont="1" applyFill="1" applyBorder="1" applyAlignment="1">
      <alignment horizontal="left" vertical="top"/>
    </xf>
    <xf numFmtId="0" fontId="12" fillId="0" borderId="2" xfId="0" applyFont="1" applyBorder="1" applyAlignment="1">
      <alignment horizontal="left" vertical="top"/>
    </xf>
    <xf numFmtId="0" fontId="12" fillId="9" borderId="2" xfId="0" applyFont="1" applyFill="1" applyBorder="1" applyAlignment="1">
      <alignment horizontal="center" vertical="top"/>
    </xf>
    <xf numFmtId="0" fontId="12" fillId="0" borderId="2" xfId="0" quotePrefix="1" applyFont="1" applyBorder="1" applyAlignment="1">
      <alignment horizontal="center" vertical="top"/>
    </xf>
    <xf numFmtId="49" fontId="12" fillId="0" borderId="2" xfId="0" applyNumberFormat="1" applyFont="1" applyBorder="1" applyAlignment="1">
      <alignment horizontal="left" vertical="top" wrapText="1"/>
    </xf>
    <xf numFmtId="0" fontId="21" fillId="22" borderId="2" xfId="2" applyFont="1" applyFill="1" applyBorder="1" applyAlignment="1" applyProtection="1">
      <alignment horizontal="left" vertical="center"/>
      <protection locked="0"/>
    </xf>
    <xf numFmtId="0" fontId="28" fillId="7" borderId="2" xfId="0" applyFont="1" applyFill="1" applyBorder="1" applyAlignment="1">
      <alignment horizontal="left" vertical="center"/>
    </xf>
    <xf numFmtId="0" fontId="30" fillId="7" borderId="17" xfId="0" applyFont="1" applyFill="1" applyBorder="1" applyAlignment="1">
      <alignment horizontal="left" vertical="center" wrapText="1"/>
    </xf>
    <xf numFmtId="0" fontId="27" fillId="7" borderId="17" xfId="0" applyFont="1" applyFill="1" applyBorder="1" applyAlignment="1">
      <alignment horizontal="left" vertical="center" wrapText="1"/>
    </xf>
    <xf numFmtId="0" fontId="28" fillId="7" borderId="2" xfId="2" applyFont="1" applyFill="1" applyBorder="1" applyAlignment="1" applyProtection="1">
      <alignment horizontal="left" vertical="center"/>
      <protection locked="0"/>
    </xf>
    <xf numFmtId="0" fontId="28" fillId="7" borderId="2" xfId="2" applyFont="1" applyFill="1" applyBorder="1" applyAlignment="1" applyProtection="1">
      <alignment horizontal="left" vertical="center" wrapText="1"/>
      <protection locked="0"/>
    </xf>
    <xf numFmtId="0" fontId="28" fillId="7" borderId="3" xfId="2" applyFont="1" applyFill="1" applyBorder="1" applyAlignment="1" applyProtection="1">
      <alignment horizontal="left" vertical="center" wrapText="1"/>
      <protection locked="0"/>
    </xf>
    <xf numFmtId="0" fontId="29" fillId="7" borderId="2" xfId="0" applyFont="1" applyFill="1" applyBorder="1" applyAlignment="1">
      <alignment horizontal="center"/>
    </xf>
    <xf numFmtId="164" fontId="29" fillId="7" borderId="2" xfId="4" applyNumberFormat="1" applyFont="1" applyFill="1" applyBorder="1" applyAlignment="1" applyProtection="1">
      <alignment horizontal="center" vertical="top"/>
      <protection locked="0"/>
    </xf>
    <xf numFmtId="0" fontId="34" fillId="0" borderId="2" xfId="0" applyFont="1" applyBorder="1" applyAlignment="1">
      <alignment horizontal="center" vertical="top"/>
    </xf>
    <xf numFmtId="164" fontId="34" fillId="7" borderId="2" xfId="4" applyNumberFormat="1" applyFont="1" applyFill="1" applyBorder="1" applyAlignment="1">
      <alignment horizontal="left" vertical="top"/>
    </xf>
    <xf numFmtId="14" fontId="12" fillId="0" borderId="2" xfId="0" quotePrefix="1" applyNumberFormat="1" applyFont="1" applyBorder="1"/>
    <xf numFmtId="14" fontId="10" fillId="0" borderId="2" xfId="0" quotePrefix="1" applyNumberFormat="1" applyFont="1" applyBorder="1" applyAlignment="1">
      <alignment vertical="top"/>
    </xf>
    <xf numFmtId="0" fontId="1" fillId="0" borderId="0" xfId="8" applyAlignment="1">
      <alignment wrapText="1"/>
    </xf>
    <xf numFmtId="14" fontId="10" fillId="0" borderId="2" xfId="0" quotePrefix="1" applyNumberFormat="1" applyFont="1" applyBorder="1" applyAlignment="1">
      <alignment horizontal="center"/>
    </xf>
    <xf numFmtId="0" fontId="9" fillId="0" borderId="2" xfId="0" applyFont="1" applyBorder="1" applyAlignment="1">
      <alignment horizontal="center"/>
    </xf>
    <xf numFmtId="164" fontId="12" fillId="0" borderId="2" xfId="4" quotePrefix="1" applyNumberFormat="1" applyFont="1" applyFill="1" applyBorder="1" applyAlignment="1">
      <alignment horizontal="center" vertical="top"/>
    </xf>
    <xf numFmtId="164" fontId="12" fillId="7" borderId="2" xfId="4" applyNumberFormat="1" applyFont="1" applyFill="1" applyBorder="1" applyAlignment="1">
      <alignment horizontal="center"/>
    </xf>
    <xf numFmtId="0" fontId="20" fillId="12" borderId="0" xfId="2" applyFont="1" applyFill="1" applyBorder="1" applyAlignment="1" applyProtection="1">
      <alignment horizontal="left"/>
      <protection locked="0"/>
    </xf>
    <xf numFmtId="0" fontId="30" fillId="9" borderId="17" xfId="0" applyFont="1" applyFill="1" applyBorder="1" applyAlignment="1">
      <alignment horizontal="left" vertical="top" wrapText="1"/>
    </xf>
    <xf numFmtId="0" fontId="30" fillId="9" borderId="17" xfId="0" applyFont="1" applyFill="1" applyBorder="1" applyAlignment="1">
      <alignment horizontal="left" vertical="center" wrapText="1"/>
    </xf>
    <xf numFmtId="0" fontId="10" fillId="9" borderId="2" xfId="0" applyFont="1" applyFill="1" applyBorder="1" applyAlignment="1">
      <alignment horizontal="center"/>
    </xf>
    <xf numFmtId="0" fontId="12" fillId="9" borderId="2" xfId="0" applyFont="1" applyFill="1" applyBorder="1" applyAlignment="1">
      <alignment wrapText="1"/>
    </xf>
    <xf numFmtId="0" fontId="24" fillId="6" borderId="0" xfId="0" applyFont="1" applyFill="1" applyAlignment="1">
      <alignment horizontal="center" vertical="center"/>
    </xf>
    <xf numFmtId="0" fontId="10" fillId="8" borderId="10" xfId="0" applyFont="1" applyFill="1" applyBorder="1" applyAlignment="1">
      <alignment horizontal="center"/>
    </xf>
    <xf numFmtId="0" fontId="10" fillId="8" borderId="21" xfId="0" applyFont="1" applyFill="1" applyBorder="1" applyAlignment="1">
      <alignment horizontal="center"/>
    </xf>
    <xf numFmtId="0" fontId="10" fillId="27" borderId="2" xfId="0" applyFont="1" applyFill="1" applyBorder="1" applyAlignment="1">
      <alignment horizontal="center" vertical="top"/>
    </xf>
    <xf numFmtId="0" fontId="10" fillId="34" borderId="2" xfId="0" applyFont="1" applyFill="1" applyBorder="1" applyAlignment="1">
      <alignment horizontal="center" vertical="top"/>
    </xf>
    <xf numFmtId="0" fontId="10" fillId="32" borderId="2" xfId="0" applyFont="1" applyFill="1" applyBorder="1" applyAlignment="1">
      <alignment horizontal="center" vertical="top"/>
    </xf>
    <xf numFmtId="0" fontId="10" fillId="33" borderId="2" xfId="0" applyFont="1" applyFill="1" applyBorder="1" applyAlignment="1">
      <alignment horizontal="center" vertical="top"/>
    </xf>
    <xf numFmtId="0" fontId="10" fillId="26" borderId="2" xfId="0" applyFont="1" applyFill="1" applyBorder="1" applyAlignment="1">
      <alignment horizontal="center" vertical="top"/>
    </xf>
    <xf numFmtId="0" fontId="10" fillId="35" borderId="2" xfId="0" applyFont="1" applyFill="1" applyBorder="1" applyAlignment="1">
      <alignment horizontal="center" vertical="top"/>
    </xf>
    <xf numFmtId="0" fontId="10" fillId="8" borderId="2" xfId="0" applyFont="1" applyFill="1" applyBorder="1" applyAlignment="1">
      <alignment horizontal="center" vertical="top"/>
    </xf>
    <xf numFmtId="0" fontId="10" fillId="22" borderId="2" xfId="0" applyFont="1" applyFill="1" applyBorder="1" applyAlignment="1">
      <alignment horizontal="center" vertical="top"/>
    </xf>
    <xf numFmtId="0" fontId="10" fillId="12" borderId="2" xfId="0" applyFont="1" applyFill="1" applyBorder="1" applyAlignment="1">
      <alignment horizontal="center" vertical="top"/>
    </xf>
    <xf numFmtId="0" fontId="10" fillId="17" borderId="2" xfId="0" applyFont="1" applyFill="1" applyBorder="1" applyAlignment="1">
      <alignment horizontal="center" vertical="top" wrapText="1"/>
    </xf>
    <xf numFmtId="0" fontId="10" fillId="21" borderId="2" xfId="0" applyFont="1" applyFill="1" applyBorder="1" applyAlignment="1">
      <alignment horizontal="center" vertical="top" wrapText="1"/>
    </xf>
    <xf numFmtId="0" fontId="10" fillId="29" borderId="10" xfId="0" applyFont="1" applyFill="1" applyBorder="1" applyAlignment="1">
      <alignment horizontal="center" vertical="top" wrapText="1"/>
    </xf>
    <xf numFmtId="0" fontId="10" fillId="29" borderId="21" xfId="0" applyFont="1" applyFill="1" applyBorder="1" applyAlignment="1">
      <alignment horizontal="center" vertical="top" wrapText="1"/>
    </xf>
    <xf numFmtId="0" fontId="10" fillId="30" borderId="2" xfId="0" applyFont="1" applyFill="1" applyBorder="1" applyAlignment="1">
      <alignment horizontal="center" vertical="top"/>
    </xf>
    <xf numFmtId="0" fontId="10" fillId="31" borderId="2" xfId="0" applyFont="1" applyFill="1" applyBorder="1" applyAlignment="1">
      <alignment horizontal="center" vertical="top"/>
    </xf>
    <xf numFmtId="0" fontId="21" fillId="10" borderId="2" xfId="2" applyFont="1" applyFill="1" applyBorder="1" applyAlignment="1" applyProtection="1">
      <alignment horizontal="center" vertical="top" wrapText="1"/>
      <protection locked="0"/>
    </xf>
    <xf numFmtId="0" fontId="10" fillId="21" borderId="2" xfId="0" applyFont="1" applyFill="1" applyBorder="1" applyAlignment="1">
      <alignment horizontal="center" vertical="top"/>
    </xf>
    <xf numFmtId="0" fontId="10" fillId="21" borderId="7" xfId="0" applyFont="1" applyFill="1" applyBorder="1" applyAlignment="1">
      <alignment horizontal="center" vertical="top"/>
    </xf>
    <xf numFmtId="0" fontId="10" fillId="21" borderId="13" xfId="0" applyFont="1" applyFill="1" applyBorder="1" applyAlignment="1">
      <alignment horizontal="center" vertical="top"/>
    </xf>
    <xf numFmtId="0" fontId="10" fillId="21" borderId="4" xfId="0" applyFont="1" applyFill="1" applyBorder="1" applyAlignment="1">
      <alignment horizontal="center" vertical="top"/>
    </xf>
    <xf numFmtId="0" fontId="10" fillId="25" borderId="7" xfId="0" applyFont="1" applyFill="1" applyBorder="1" applyAlignment="1">
      <alignment horizontal="center" vertical="top"/>
    </xf>
    <xf numFmtId="0" fontId="10" fillId="25" borderId="13" xfId="0" applyFont="1" applyFill="1" applyBorder="1" applyAlignment="1">
      <alignment horizontal="center" vertical="top"/>
    </xf>
    <xf numFmtId="0" fontId="10" fillId="25" borderId="4" xfId="0" applyFont="1" applyFill="1" applyBorder="1" applyAlignment="1">
      <alignment horizontal="center" vertical="top"/>
    </xf>
    <xf numFmtId="0" fontId="20" fillId="13" borderId="7" xfId="0" applyFont="1" applyFill="1" applyBorder="1" applyAlignment="1">
      <alignment horizontal="center"/>
    </xf>
    <xf numFmtId="0" fontId="20" fillId="13" borderId="13" xfId="0" applyFont="1" applyFill="1" applyBorder="1" applyAlignment="1">
      <alignment horizontal="center"/>
    </xf>
    <xf numFmtId="0" fontId="20" fillId="13" borderId="4" xfId="0" applyFont="1" applyFill="1" applyBorder="1" applyAlignment="1">
      <alignment horizontal="center"/>
    </xf>
    <xf numFmtId="0" fontId="20" fillId="15" borderId="7" xfId="0" applyFont="1" applyFill="1" applyBorder="1" applyAlignment="1">
      <alignment horizontal="center"/>
    </xf>
    <xf numFmtId="0" fontId="20" fillId="15" borderId="13" xfId="0" applyFont="1" applyFill="1" applyBorder="1" applyAlignment="1">
      <alignment horizontal="center"/>
    </xf>
    <xf numFmtId="0" fontId="20" fillId="15" borderId="4" xfId="0" applyFont="1" applyFill="1" applyBorder="1" applyAlignment="1">
      <alignment horizontal="center"/>
    </xf>
    <xf numFmtId="0" fontId="20" fillId="13" borderId="2" xfId="0" applyFont="1" applyFill="1" applyBorder="1" applyAlignment="1">
      <alignment horizontal="center"/>
    </xf>
    <xf numFmtId="0" fontId="19" fillId="13" borderId="2" xfId="0" applyFont="1" applyFill="1" applyBorder="1" applyAlignment="1">
      <alignment horizontal="center"/>
    </xf>
    <xf numFmtId="0" fontId="19" fillId="16" borderId="2" xfId="0" applyFont="1" applyFill="1" applyBorder="1" applyAlignment="1">
      <alignment horizontal="center"/>
    </xf>
    <xf numFmtId="0" fontId="19" fillId="18" borderId="10" xfId="0" applyFont="1" applyFill="1" applyBorder="1" applyAlignment="1">
      <alignment horizontal="center"/>
    </xf>
    <xf numFmtId="0" fontId="19" fillId="18" borderId="21" xfId="0" applyFont="1" applyFill="1" applyBorder="1" applyAlignment="1">
      <alignment horizontal="center"/>
    </xf>
    <xf numFmtId="0" fontId="19" fillId="18" borderId="9" xfId="0" applyFont="1" applyFill="1" applyBorder="1" applyAlignment="1">
      <alignment horizontal="center"/>
    </xf>
    <xf numFmtId="0" fontId="19" fillId="15" borderId="2" xfId="0" applyFont="1" applyFill="1" applyBorder="1" applyAlignment="1">
      <alignment horizontal="center"/>
    </xf>
    <xf numFmtId="0" fontId="19" fillId="8" borderId="2" xfId="0" applyFont="1" applyFill="1" applyBorder="1" applyAlignment="1">
      <alignment horizontal="center"/>
    </xf>
    <xf numFmtId="0" fontId="19" fillId="17" borderId="2" xfId="0" applyFont="1" applyFill="1" applyBorder="1" applyAlignment="1">
      <alignment horizontal="center"/>
    </xf>
    <xf numFmtId="0" fontId="19" fillId="21" borderId="2" xfId="0" applyFont="1" applyFill="1" applyBorder="1" applyAlignment="1">
      <alignment horizontal="center"/>
    </xf>
    <xf numFmtId="0" fontId="19" fillId="27" borderId="2" xfId="0" applyFont="1" applyFill="1" applyBorder="1" applyAlignment="1">
      <alignment horizontal="center"/>
    </xf>
    <xf numFmtId="0" fontId="20" fillId="28" borderId="21" xfId="0" applyFont="1" applyFill="1" applyBorder="1" applyAlignment="1">
      <alignment horizontal="center"/>
    </xf>
    <xf numFmtId="0" fontId="20" fillId="26" borderId="2" xfId="0" applyFont="1" applyFill="1" applyBorder="1" applyAlignment="1">
      <alignment horizontal="center"/>
    </xf>
    <xf numFmtId="0" fontId="20" fillId="27" borderId="2" xfId="0" applyFont="1" applyFill="1" applyBorder="1" applyAlignment="1">
      <alignment horizontal="center"/>
    </xf>
    <xf numFmtId="0" fontId="20" fillId="25" borderId="20" xfId="0" applyFont="1" applyFill="1" applyBorder="1" applyAlignment="1">
      <alignment horizontal="center"/>
    </xf>
    <xf numFmtId="0" fontId="20" fillId="25" borderId="0" xfId="0" applyFont="1" applyFill="1" applyAlignment="1">
      <alignment horizontal="center"/>
    </xf>
    <xf numFmtId="0" fontId="20" fillId="28" borderId="20" xfId="0" applyFont="1" applyFill="1" applyBorder="1" applyAlignment="1">
      <alignment horizontal="center"/>
    </xf>
    <xf numFmtId="0" fontId="20" fillId="28" borderId="0" xfId="0" applyFont="1" applyFill="1" applyAlignment="1">
      <alignment horizontal="center"/>
    </xf>
    <xf numFmtId="0" fontId="20" fillId="21" borderId="10" xfId="0" applyFont="1" applyFill="1" applyBorder="1" applyAlignment="1">
      <alignment horizontal="center"/>
    </xf>
    <xf numFmtId="0" fontId="20" fillId="21" borderId="21" xfId="0" applyFont="1" applyFill="1" applyBorder="1" applyAlignment="1">
      <alignment horizontal="center"/>
    </xf>
    <xf numFmtId="0" fontId="23" fillId="0" borderId="2" xfId="0" applyFont="1" applyBorder="1" applyAlignment="1">
      <alignment horizontal="center" wrapText="1"/>
    </xf>
    <xf numFmtId="0" fontId="20" fillId="19" borderId="7" xfId="0" applyFont="1" applyFill="1" applyBorder="1" applyAlignment="1">
      <alignment horizontal="center" vertical="top"/>
    </xf>
    <xf numFmtId="0" fontId="20" fillId="19" borderId="4" xfId="0" applyFont="1" applyFill="1" applyBorder="1" applyAlignment="1">
      <alignment horizontal="center" vertical="top"/>
    </xf>
    <xf numFmtId="0" fontId="21" fillId="14" borderId="7" xfId="0" applyFont="1" applyFill="1" applyBorder="1" applyAlignment="1">
      <alignment horizontal="center" vertical="top"/>
    </xf>
    <xf numFmtId="0" fontId="21" fillId="14" borderId="13" xfId="0" applyFont="1" applyFill="1" applyBorder="1" applyAlignment="1">
      <alignment horizontal="center" vertical="top"/>
    </xf>
    <xf numFmtId="0" fontId="21" fillId="14" borderId="4" xfId="0" applyFont="1" applyFill="1" applyBorder="1" applyAlignment="1">
      <alignment horizontal="center" vertical="top"/>
    </xf>
    <xf numFmtId="0" fontId="21" fillId="25" borderId="7" xfId="0" applyFont="1" applyFill="1" applyBorder="1" applyAlignment="1">
      <alignment horizontal="center" vertical="top"/>
    </xf>
    <xf numFmtId="0" fontId="21" fillId="25" borderId="13" xfId="0" applyFont="1" applyFill="1" applyBorder="1" applyAlignment="1">
      <alignment horizontal="center" vertical="top"/>
    </xf>
    <xf numFmtId="0" fontId="21" fillId="25" borderId="4" xfId="0" applyFont="1" applyFill="1" applyBorder="1" applyAlignment="1">
      <alignment horizontal="center" vertical="top"/>
    </xf>
    <xf numFmtId="0" fontId="21" fillId="11" borderId="7" xfId="0" applyFont="1" applyFill="1" applyBorder="1" applyAlignment="1">
      <alignment horizontal="center" vertical="top"/>
    </xf>
    <xf numFmtId="0" fontId="21" fillId="11" borderId="13" xfId="0" applyFont="1" applyFill="1" applyBorder="1" applyAlignment="1">
      <alignment horizontal="center" vertical="top"/>
    </xf>
    <xf numFmtId="0" fontId="21" fillId="11" borderId="4" xfId="0" applyFont="1" applyFill="1" applyBorder="1" applyAlignment="1">
      <alignment horizontal="center" vertical="top"/>
    </xf>
    <xf numFmtId="0" fontId="21" fillId="24" borderId="7" xfId="0" applyFont="1" applyFill="1" applyBorder="1" applyAlignment="1">
      <alignment horizontal="center" vertical="top"/>
    </xf>
    <xf numFmtId="0" fontId="21" fillId="24" borderId="13" xfId="0" applyFont="1" applyFill="1" applyBorder="1" applyAlignment="1">
      <alignment horizontal="center" vertical="top"/>
    </xf>
    <xf numFmtId="0" fontId="21" fillId="24" borderId="4" xfId="0" applyFont="1" applyFill="1" applyBorder="1" applyAlignment="1">
      <alignment horizontal="center" vertical="top"/>
    </xf>
    <xf numFmtId="0" fontId="20" fillId="13" borderId="2" xfId="0" applyFont="1" applyFill="1" applyBorder="1"/>
    <xf numFmtId="0" fontId="20" fillId="8" borderId="0" xfId="0" applyFont="1" applyFill="1"/>
    <xf numFmtId="0" fontId="20" fillId="2" borderId="7" xfId="2" applyFont="1" applyBorder="1" applyAlignment="1" applyProtection="1">
      <alignment horizontal="left"/>
      <protection locked="0"/>
    </xf>
    <xf numFmtId="0" fontId="20" fillId="2" borderId="4" xfId="2" applyFont="1" applyBorder="1" applyAlignment="1" applyProtection="1">
      <alignment horizontal="left"/>
      <protection locked="0"/>
    </xf>
    <xf numFmtId="0" fontId="14" fillId="3" borderId="0" xfId="3" applyFont="1" applyBorder="1" applyAlignment="1" applyProtection="1">
      <alignment horizontal="left" vertical="top"/>
      <protection locked="0"/>
    </xf>
    <xf numFmtId="0" fontId="20" fillId="2" borderId="9" xfId="2" applyFont="1" applyBorder="1" applyAlignment="1" applyProtection="1">
      <alignment horizontal="left"/>
      <protection locked="0"/>
    </xf>
    <xf numFmtId="0" fontId="10" fillId="7" borderId="7" xfId="2" applyFont="1" applyFill="1" applyBorder="1" applyAlignment="1" applyProtection="1">
      <alignment horizontal="left"/>
      <protection locked="0"/>
    </xf>
    <xf numFmtId="0" fontId="10" fillId="7" borderId="4" xfId="2" applyFont="1" applyFill="1" applyBorder="1" applyAlignment="1" applyProtection="1">
      <alignment horizontal="left"/>
      <protection locked="0"/>
    </xf>
    <xf numFmtId="0" fontId="20" fillId="2" borderId="2" xfId="2" applyFont="1" applyBorder="1" applyAlignment="1" applyProtection="1">
      <alignment horizontal="left"/>
      <protection locked="0"/>
    </xf>
    <xf numFmtId="0" fontId="10" fillId="7" borderId="2" xfId="2" applyFont="1" applyFill="1" applyBorder="1" applyAlignment="1" applyProtection="1">
      <alignment horizontal="left"/>
      <protection locked="0"/>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4" fillId="11" borderId="5" xfId="0" applyFont="1" applyFill="1" applyBorder="1" applyAlignment="1">
      <alignment horizontal="center" vertical="center"/>
    </xf>
    <xf numFmtId="0" fontId="4" fillId="11" borderId="6" xfId="0" applyFont="1" applyFill="1" applyBorder="1" applyAlignment="1">
      <alignment horizontal="center" vertical="center"/>
    </xf>
    <xf numFmtId="0" fontId="4" fillId="10" borderId="2" xfId="0" applyFont="1" applyFill="1" applyBorder="1" applyAlignment="1">
      <alignment horizontal="center"/>
    </xf>
    <xf numFmtId="0" fontId="33" fillId="0" borderId="2" xfId="0" applyFont="1" applyBorder="1" applyAlignment="1">
      <alignment horizontal="center" wrapText="1"/>
    </xf>
    <xf numFmtId="49" fontId="33" fillId="7" borderId="2" xfId="4" quotePrefix="1" applyNumberFormat="1" applyFont="1" applyFill="1" applyBorder="1" applyAlignment="1">
      <alignment horizontal="center" vertical="center"/>
    </xf>
  </cellXfs>
  <cellStyles count="10">
    <cellStyle name="20% - Accent5" xfId="4" builtinId="46"/>
    <cellStyle name="Accent2" xfId="3" builtinId="33"/>
    <cellStyle name="Comma" xfId="1" builtinId="3"/>
    <cellStyle name="Hyperlink" xfId="5" builtinId="8"/>
    <cellStyle name="Input" xfId="2" builtinId="20"/>
    <cellStyle name="Normal" xfId="0" builtinId="0"/>
    <cellStyle name="Normal 14" xfId="8" xr:uid="{C0EB961D-BEDB-46B7-B973-10B1DDFB7108}"/>
    <cellStyle name="Normal 2" xfId="7" xr:uid="{26A77D06-1CC5-4169-9137-4E22205C6C73}"/>
    <cellStyle name="Normal 2 2" xfId="6" xr:uid="{6E61E7D3-D2DB-4231-80DE-71E288AC5BF3}"/>
    <cellStyle name="Normal 3" xfId="9" xr:uid="{15C2D2E4-9952-4BB7-BA7F-075C4DC43E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12700</xdr:rowOff>
    </xdr:from>
    <xdr:to>
      <xdr:col>0</xdr:col>
      <xdr:colOff>999671</xdr:colOff>
      <xdr:row>2</xdr:row>
      <xdr:rowOff>1813</xdr:rowOff>
    </xdr:to>
    <xdr:pic>
      <xdr:nvPicPr>
        <xdr:cNvPr id="2" name="Picture 1">
          <a:extLst>
            <a:ext uri="{FF2B5EF4-FFF2-40B4-BE49-F238E27FC236}">
              <a16:creationId xmlns:a16="http://schemas.microsoft.com/office/drawing/2014/main" id="{48A01679-313C-46B5-B0A2-3D3E8D0EBD94}"/>
            </a:ext>
          </a:extLst>
        </xdr:cNvPr>
        <xdr:cNvPicPr>
          <a:picLocks noChangeAspect="1"/>
        </xdr:cNvPicPr>
      </xdr:nvPicPr>
      <xdr:blipFill>
        <a:blip xmlns:r="http://schemas.openxmlformats.org/officeDocument/2006/relationships" r:embed="rId1"/>
        <a:stretch>
          <a:fillRect/>
        </a:stretch>
      </xdr:blipFill>
      <xdr:spPr>
        <a:xfrm>
          <a:off x="0" y="12700"/>
          <a:ext cx="999671" cy="3193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BF1F0-E883-481F-884F-F9CA5F3475A3}">
  <dimension ref="A1:B8"/>
  <sheetViews>
    <sheetView workbookViewId="0">
      <selection activeCell="B3" sqref="B3"/>
    </sheetView>
  </sheetViews>
  <sheetFormatPr defaultRowHeight="14.4" x14ac:dyDescent="0.3"/>
  <cols>
    <col min="1" max="1" width="21.109375" bestFit="1" customWidth="1"/>
    <col min="2" max="2" width="94.77734375" customWidth="1"/>
    <col min="60" max="60" width="21.109375" bestFit="1" customWidth="1"/>
    <col min="61" max="61" width="104.77734375" customWidth="1"/>
  </cols>
  <sheetData>
    <row r="1" spans="1:2" x14ac:dyDescent="0.3">
      <c r="A1" s="46" t="s">
        <v>375</v>
      </c>
      <c r="B1" s="46">
        <v>129</v>
      </c>
    </row>
    <row r="2" spans="1:2" x14ac:dyDescent="0.3">
      <c r="A2" s="46" t="s">
        <v>376</v>
      </c>
      <c r="B2" s="46"/>
    </row>
    <row r="3" spans="1:2" ht="32.549999999999997" customHeight="1" x14ac:dyDescent="0.3">
      <c r="A3" s="46" t="s">
        <v>377</v>
      </c>
      <c r="B3" s="274" t="s">
        <v>931</v>
      </c>
    </row>
    <row r="4" spans="1:2" x14ac:dyDescent="0.3">
      <c r="A4" s="47" t="s">
        <v>378</v>
      </c>
      <c r="B4" s="48"/>
    </row>
    <row r="5" spans="1:2" x14ac:dyDescent="0.3">
      <c r="A5" s="47" t="s">
        <v>379</v>
      </c>
      <c r="B5" s="46"/>
    </row>
    <row r="6" spans="1:2" x14ac:dyDescent="0.3">
      <c r="A6" s="47" t="s">
        <v>380</v>
      </c>
      <c r="B6" s="46"/>
    </row>
    <row r="7" spans="1:2" x14ac:dyDescent="0.3">
      <c r="A7" s="47" t="s">
        <v>381</v>
      </c>
      <c r="B7" s="46"/>
    </row>
    <row r="8" spans="1:2" x14ac:dyDescent="0.3">
      <c r="A8" s="47" t="s">
        <v>382</v>
      </c>
      <c r="B8" s="4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BDE97-3469-49AA-9A64-7E4230E2A247}">
  <sheetPr>
    <tabColor theme="6"/>
  </sheetPr>
  <dimension ref="A1:AJ23"/>
  <sheetViews>
    <sheetView topLeftCell="A5" workbookViewId="0">
      <selection activeCell="B25" sqref="B25"/>
    </sheetView>
  </sheetViews>
  <sheetFormatPr defaultColWidth="9.21875" defaultRowHeight="13.8" x14ac:dyDescent="0.3"/>
  <cols>
    <col min="1" max="1" width="32.21875" style="3" customWidth="1"/>
    <col min="2" max="2" width="18.77734375" style="168" bestFit="1" customWidth="1"/>
    <col min="3" max="4" width="18.77734375" style="168" customWidth="1"/>
    <col min="5" max="5" width="23.77734375" style="168" bestFit="1" customWidth="1"/>
    <col min="6" max="6" width="14.77734375" style="168" customWidth="1"/>
    <col min="7" max="7" width="7.109375" style="168" customWidth="1"/>
    <col min="8" max="8" width="5.77734375" style="168" customWidth="1"/>
    <col min="9" max="9" width="42.88671875" style="168" customWidth="1"/>
    <col min="10" max="10" width="36" style="168" customWidth="1"/>
    <col min="11" max="11" width="39.77734375" style="168" customWidth="1"/>
    <col min="12" max="12" width="11.77734375" style="168" bestFit="1" customWidth="1"/>
    <col min="13" max="13" width="20.6640625" style="168" bestFit="1" customWidth="1"/>
    <col min="14" max="14" width="6.88671875" style="168" bestFit="1" customWidth="1"/>
    <col min="15" max="15" width="20.109375" style="168" bestFit="1" customWidth="1"/>
    <col min="16" max="16" width="21.77734375" style="168" bestFit="1" customWidth="1"/>
    <col min="17" max="17" width="22" style="168" bestFit="1" customWidth="1"/>
    <col min="18" max="18" width="20.21875" style="168" bestFit="1" customWidth="1"/>
    <col min="19" max="19" width="24.88671875" style="168" bestFit="1" customWidth="1"/>
    <col min="20" max="20" width="22.77734375" style="168" bestFit="1" customWidth="1"/>
    <col min="21" max="21" width="22.109375" style="168" bestFit="1" customWidth="1"/>
    <col min="22" max="22" width="27" style="168" bestFit="1" customWidth="1"/>
    <col min="23" max="23" width="27.33203125" style="168" bestFit="1" customWidth="1"/>
    <col min="24" max="24" width="26.33203125" style="168" bestFit="1" customWidth="1"/>
    <col min="25" max="25" width="23.33203125" style="168" bestFit="1" customWidth="1"/>
    <col min="26" max="26" width="34.109375" style="168" bestFit="1" customWidth="1"/>
    <col min="27" max="27" width="20.21875" style="168" bestFit="1" customWidth="1"/>
    <col min="28" max="28" width="39.33203125" style="168" bestFit="1" customWidth="1"/>
    <col min="29" max="29" width="40.21875" style="168" bestFit="1" customWidth="1"/>
    <col min="30" max="16384" width="9.21875" style="3"/>
  </cols>
  <sheetData>
    <row r="1" spans="1:36" ht="14.4" x14ac:dyDescent="0.3">
      <c r="A1" s="12" t="s">
        <v>26</v>
      </c>
      <c r="B1" s="342" t="s">
        <v>177</v>
      </c>
      <c r="C1" s="343"/>
      <c r="D1" s="344"/>
      <c r="E1" s="348" t="s">
        <v>325</v>
      </c>
      <c r="F1" s="349"/>
      <c r="G1" s="349"/>
      <c r="H1" s="349"/>
      <c r="I1" s="349"/>
      <c r="J1" s="349"/>
      <c r="K1" s="349"/>
      <c r="L1" s="349"/>
      <c r="M1" s="349"/>
      <c r="N1" s="349"/>
      <c r="O1" s="350"/>
      <c r="P1" s="345" t="s">
        <v>256</v>
      </c>
      <c r="Q1" s="346"/>
      <c r="R1" s="346"/>
      <c r="S1" s="347"/>
      <c r="T1" s="339" t="s">
        <v>255</v>
      </c>
      <c r="U1" s="340"/>
      <c r="V1" s="340"/>
      <c r="W1" s="340"/>
      <c r="X1" s="340"/>
      <c r="Y1" s="341"/>
      <c r="Z1" s="337" t="s">
        <v>344</v>
      </c>
      <c r="AA1" s="338"/>
      <c r="AB1" s="234"/>
      <c r="AC1" s="153" t="s">
        <v>257</v>
      </c>
      <c r="AD1" s="154" t="s">
        <v>259</v>
      </c>
    </row>
    <row r="2" spans="1:36" x14ac:dyDescent="0.3">
      <c r="A2" s="65" t="s">
        <v>383</v>
      </c>
      <c r="B2" s="155" t="s">
        <v>260</v>
      </c>
      <c r="C2" s="155" t="s">
        <v>323</v>
      </c>
      <c r="D2" s="252" t="s">
        <v>261</v>
      </c>
      <c r="E2" s="155" t="s">
        <v>28</v>
      </c>
      <c r="F2" s="155" t="s">
        <v>261</v>
      </c>
      <c r="G2" s="155" t="s">
        <v>46</v>
      </c>
      <c r="H2" s="156" t="s">
        <v>262</v>
      </c>
      <c r="I2" s="156" t="s">
        <v>48</v>
      </c>
      <c r="J2" s="156" t="s">
        <v>263</v>
      </c>
      <c r="K2" s="156" t="s">
        <v>3</v>
      </c>
      <c r="L2" s="156" t="s">
        <v>262</v>
      </c>
      <c r="M2" s="156" t="s">
        <v>312</v>
      </c>
      <c r="N2" s="156" t="s">
        <v>313</v>
      </c>
      <c r="O2" s="156" t="s">
        <v>326</v>
      </c>
      <c r="P2" s="156" t="s">
        <v>268</v>
      </c>
      <c r="Q2" s="156" t="s">
        <v>269</v>
      </c>
      <c r="R2" s="156" t="s">
        <v>270</v>
      </c>
      <c r="S2" s="157" t="s">
        <v>334</v>
      </c>
      <c r="T2" s="155" t="s">
        <v>264</v>
      </c>
      <c r="U2" s="155" t="s">
        <v>265</v>
      </c>
      <c r="V2" s="155" t="s">
        <v>266</v>
      </c>
      <c r="W2" s="155" t="s">
        <v>339</v>
      </c>
      <c r="X2" s="155" t="s">
        <v>340</v>
      </c>
      <c r="Y2" s="156" t="s">
        <v>267</v>
      </c>
      <c r="Z2" s="157" t="s">
        <v>271</v>
      </c>
      <c r="AA2" s="157" t="s">
        <v>258</v>
      </c>
      <c r="AB2" s="157" t="s">
        <v>801</v>
      </c>
      <c r="AC2" s="157"/>
      <c r="AD2" s="156" t="s">
        <v>272</v>
      </c>
      <c r="AE2" s="35"/>
      <c r="AF2" s="35"/>
      <c r="AG2" s="35"/>
      <c r="AH2" s="35"/>
      <c r="AI2" s="35"/>
      <c r="AJ2" s="35"/>
    </row>
    <row r="3" spans="1:36" s="72" customFormat="1" ht="69" x14ac:dyDescent="0.3">
      <c r="A3" s="58" t="s">
        <v>384</v>
      </c>
      <c r="B3" s="68" t="s">
        <v>408</v>
      </c>
      <c r="C3" s="81" t="s">
        <v>398</v>
      </c>
      <c r="D3" s="240" t="s">
        <v>398</v>
      </c>
      <c r="E3" s="82" t="s">
        <v>397</v>
      </c>
      <c r="F3" s="81"/>
      <c r="G3" s="100"/>
      <c r="H3" s="100"/>
      <c r="I3" s="100"/>
      <c r="J3" s="100"/>
      <c r="K3" s="100"/>
      <c r="L3" s="81" t="s">
        <v>398</v>
      </c>
      <c r="M3" s="81" t="s">
        <v>398</v>
      </c>
      <c r="N3" s="81" t="s">
        <v>398</v>
      </c>
      <c r="O3" s="81" t="s">
        <v>398</v>
      </c>
      <c r="P3" s="81" t="s">
        <v>398</v>
      </c>
      <c r="Q3" s="81" t="s">
        <v>398</v>
      </c>
      <c r="R3" s="81" t="s">
        <v>398</v>
      </c>
      <c r="S3" s="81" t="s">
        <v>398</v>
      </c>
      <c r="T3" s="81" t="s">
        <v>432</v>
      </c>
      <c r="U3" s="81" t="s">
        <v>432</v>
      </c>
      <c r="V3" s="81" t="s">
        <v>432</v>
      </c>
      <c r="W3" s="81" t="s">
        <v>432</v>
      </c>
      <c r="X3" s="81" t="s">
        <v>432</v>
      </c>
      <c r="Y3" s="81" t="s">
        <v>398</v>
      </c>
      <c r="Z3" s="100" t="s">
        <v>447</v>
      </c>
      <c r="AA3" s="100" t="s">
        <v>448</v>
      </c>
      <c r="AB3" s="100"/>
      <c r="AC3" s="100"/>
      <c r="AD3" s="100" t="s">
        <v>449</v>
      </c>
    </row>
    <row r="4" spans="1:36" ht="14.4" x14ac:dyDescent="0.3">
      <c r="A4" s="66" t="s">
        <v>385</v>
      </c>
      <c r="B4" s="158" t="s">
        <v>500</v>
      </c>
      <c r="C4" s="159" t="s">
        <v>414</v>
      </c>
      <c r="D4" s="253" t="s">
        <v>345</v>
      </c>
      <c r="E4" s="160" t="s">
        <v>393</v>
      </c>
      <c r="F4" s="160"/>
      <c r="G4" s="160"/>
      <c r="H4" s="161"/>
      <c r="I4" s="161"/>
      <c r="J4" s="161"/>
      <c r="K4" s="161"/>
      <c r="L4" s="161" t="s">
        <v>439</v>
      </c>
      <c r="M4" s="158" t="s">
        <v>405</v>
      </c>
      <c r="N4" s="161" t="s">
        <v>394</v>
      </c>
      <c r="O4" s="158" t="s">
        <v>417</v>
      </c>
      <c r="P4" s="161" t="s">
        <v>440</v>
      </c>
      <c r="Q4" s="161" t="s">
        <v>441</v>
      </c>
      <c r="R4" s="161" t="s">
        <v>442</v>
      </c>
      <c r="S4" s="162" t="s">
        <v>443</v>
      </c>
      <c r="T4" s="160" t="s">
        <v>501</v>
      </c>
      <c r="U4" s="160" t="s">
        <v>502</v>
      </c>
      <c r="V4" s="160" t="s">
        <v>503</v>
      </c>
      <c r="W4" s="160" t="s">
        <v>444</v>
      </c>
      <c r="X4" s="160" t="s">
        <v>445</v>
      </c>
      <c r="Y4" s="160" t="s">
        <v>504</v>
      </c>
      <c r="Z4" s="162" t="s">
        <v>505</v>
      </c>
      <c r="AA4" s="162" t="s">
        <v>446</v>
      </c>
      <c r="AB4" s="162" t="s">
        <v>802</v>
      </c>
      <c r="AC4" s="162"/>
      <c r="AD4" s="161"/>
      <c r="AE4" s="35"/>
      <c r="AF4" s="35"/>
      <c r="AG4" s="35"/>
      <c r="AH4" s="35"/>
      <c r="AI4" s="35"/>
      <c r="AJ4" s="35"/>
    </row>
    <row r="5" spans="1:36" x14ac:dyDescent="0.3">
      <c r="A5" s="66" t="s">
        <v>438</v>
      </c>
      <c r="B5" s="158"/>
      <c r="C5" s="163"/>
      <c r="D5" s="253"/>
      <c r="E5" s="160"/>
      <c r="F5" s="160"/>
      <c r="G5" s="160"/>
      <c r="H5" s="161"/>
      <c r="I5" s="161"/>
      <c r="J5" s="161"/>
      <c r="K5" s="161"/>
      <c r="L5" s="161"/>
      <c r="M5" s="161"/>
      <c r="N5" s="161"/>
      <c r="O5" s="161"/>
      <c r="P5" s="161"/>
      <c r="Q5" s="161"/>
      <c r="R5" s="161"/>
      <c r="S5" s="162"/>
      <c r="T5" s="160"/>
      <c r="U5" s="160"/>
      <c r="V5" s="160"/>
      <c r="W5" s="160"/>
      <c r="X5" s="160"/>
      <c r="Y5" s="161"/>
      <c r="Z5" s="162"/>
      <c r="AA5" s="162"/>
      <c r="AB5" s="162"/>
      <c r="AC5" s="162"/>
      <c r="AD5" s="161"/>
      <c r="AE5" s="35"/>
      <c r="AF5" s="35"/>
      <c r="AG5" s="35"/>
      <c r="AH5" s="35"/>
      <c r="AI5" s="35"/>
      <c r="AJ5" s="35"/>
    </row>
    <row r="6" spans="1:36" x14ac:dyDescent="0.3">
      <c r="A6" s="66" t="s">
        <v>386</v>
      </c>
      <c r="B6" s="158"/>
      <c r="C6" s="163"/>
      <c r="D6" s="253"/>
      <c r="E6" s="160"/>
      <c r="F6" s="160"/>
      <c r="G6" s="160"/>
      <c r="H6" s="161"/>
      <c r="I6" s="161"/>
      <c r="J6" s="161"/>
      <c r="K6" s="161"/>
      <c r="L6" s="161"/>
      <c r="M6" s="161"/>
      <c r="N6" s="161"/>
      <c r="O6" s="161"/>
      <c r="P6" s="161"/>
      <c r="Q6" s="161"/>
      <c r="R6" s="161"/>
      <c r="S6" s="162"/>
      <c r="T6" s="160"/>
      <c r="U6" s="160"/>
      <c r="V6" s="160"/>
      <c r="W6" s="160"/>
      <c r="X6" s="160"/>
      <c r="Y6" s="161"/>
      <c r="Z6" s="162"/>
      <c r="AA6" s="162"/>
      <c r="AB6" s="162"/>
      <c r="AC6" s="162"/>
      <c r="AD6" s="161"/>
      <c r="AE6" s="35"/>
      <c r="AF6" s="35"/>
      <c r="AG6" s="35"/>
      <c r="AH6" s="35"/>
      <c r="AI6" s="35"/>
      <c r="AJ6" s="35"/>
    </row>
    <row r="7" spans="1:36" x14ac:dyDescent="0.3">
      <c r="A7" s="66" t="s">
        <v>387</v>
      </c>
      <c r="B7" s="158"/>
      <c r="C7" s="163"/>
      <c r="D7" s="253"/>
      <c r="E7" s="160"/>
      <c r="F7" s="160"/>
      <c r="G7" s="160"/>
      <c r="H7" s="161"/>
      <c r="I7" s="161"/>
      <c r="J7" s="161"/>
      <c r="K7" s="161"/>
      <c r="L7" s="161"/>
      <c r="M7" s="161"/>
      <c r="N7" s="161"/>
      <c r="O7" s="161"/>
      <c r="P7" s="161"/>
      <c r="Q7" s="161"/>
      <c r="R7" s="161"/>
      <c r="S7" s="162"/>
      <c r="T7" s="160"/>
      <c r="U7" s="160"/>
      <c r="V7" s="160"/>
      <c r="W7" s="160"/>
      <c r="X7" s="160"/>
      <c r="Y7" s="161"/>
      <c r="Z7" s="162"/>
      <c r="AA7" s="162"/>
      <c r="AB7" s="162"/>
      <c r="AC7" s="162"/>
      <c r="AD7" s="161"/>
      <c r="AE7" s="35"/>
      <c r="AF7" s="35"/>
      <c r="AG7" s="35"/>
      <c r="AH7" s="35"/>
      <c r="AI7" s="35"/>
      <c r="AJ7" s="35"/>
    </row>
    <row r="8" spans="1:36" x14ac:dyDescent="0.3">
      <c r="A8" s="66" t="s">
        <v>413</v>
      </c>
      <c r="B8" s="158"/>
      <c r="C8" s="163"/>
      <c r="D8" s="253"/>
      <c r="E8" s="160"/>
      <c r="F8" s="160"/>
      <c r="G8" s="160"/>
      <c r="H8" s="161"/>
      <c r="I8" s="161"/>
      <c r="J8" s="161"/>
      <c r="K8" s="161"/>
      <c r="L8" s="161"/>
      <c r="M8" s="161"/>
      <c r="N8" s="161"/>
      <c r="O8" s="161"/>
      <c r="P8" s="161"/>
      <c r="Q8" s="161"/>
      <c r="R8" s="161"/>
      <c r="S8" s="162"/>
      <c r="T8" s="160"/>
      <c r="U8" s="160"/>
      <c r="V8" s="160"/>
      <c r="W8" s="160"/>
      <c r="X8" s="160"/>
      <c r="Y8" s="161"/>
      <c r="Z8" s="162"/>
      <c r="AA8" s="162"/>
      <c r="AB8" s="162"/>
      <c r="AC8" s="162"/>
      <c r="AD8" s="161"/>
      <c r="AE8" s="35"/>
      <c r="AF8" s="35"/>
      <c r="AG8" s="35"/>
      <c r="AH8" s="35"/>
      <c r="AI8" s="35"/>
      <c r="AJ8" s="35"/>
    </row>
    <row r="9" spans="1:36" x14ac:dyDescent="0.3">
      <c r="A9" s="78" t="s">
        <v>277</v>
      </c>
      <c r="B9" s="88">
        <v>18629</v>
      </c>
      <c r="C9" s="89" t="s">
        <v>284</v>
      </c>
      <c r="D9" s="219" t="s">
        <v>273</v>
      </c>
      <c r="E9" s="89" t="s">
        <v>203</v>
      </c>
      <c r="F9" s="89"/>
      <c r="G9" s="89"/>
      <c r="H9" s="91"/>
      <c r="I9" s="91"/>
      <c r="J9" s="91"/>
      <c r="K9" s="91"/>
      <c r="L9" s="91" t="s">
        <v>69</v>
      </c>
      <c r="M9" s="91" t="s">
        <v>328</v>
      </c>
      <c r="N9" s="91" t="s">
        <v>70</v>
      </c>
      <c r="O9" s="91"/>
      <c r="P9" s="91" t="s">
        <v>330</v>
      </c>
      <c r="Q9" s="91" t="s">
        <v>330</v>
      </c>
      <c r="R9" s="91" t="s">
        <v>332</v>
      </c>
      <c r="S9" s="91" t="s">
        <v>335</v>
      </c>
      <c r="T9" s="91"/>
      <c r="U9" s="91"/>
      <c r="V9" s="91"/>
      <c r="W9" s="164"/>
      <c r="X9" s="91"/>
      <c r="Y9" s="91" t="s">
        <v>341</v>
      </c>
      <c r="Z9" s="91"/>
      <c r="AA9" s="91"/>
      <c r="AB9" s="91"/>
      <c r="AC9" s="91"/>
      <c r="AD9" s="91"/>
    </row>
    <row r="10" spans="1:36" x14ac:dyDescent="0.3">
      <c r="A10" s="60"/>
      <c r="B10" s="88"/>
      <c r="C10" s="88"/>
      <c r="D10" s="219" t="s">
        <v>324</v>
      </c>
      <c r="E10" s="89"/>
      <c r="F10" s="89"/>
      <c r="G10" s="89"/>
      <c r="H10" s="91"/>
      <c r="I10" s="91"/>
      <c r="J10" s="91"/>
      <c r="K10" s="91"/>
      <c r="L10" s="91" t="s">
        <v>95</v>
      </c>
      <c r="M10" s="91"/>
      <c r="N10" s="91" t="s">
        <v>329</v>
      </c>
      <c r="O10" s="91"/>
      <c r="P10" s="91" t="s">
        <v>331</v>
      </c>
      <c r="Q10" s="91" t="s">
        <v>331</v>
      </c>
      <c r="R10" s="91" t="s">
        <v>333</v>
      </c>
      <c r="S10" s="91" t="s">
        <v>336</v>
      </c>
      <c r="T10" s="91"/>
      <c r="U10" s="91"/>
      <c r="V10" s="91"/>
      <c r="W10" s="164"/>
      <c r="X10" s="91"/>
      <c r="Y10" s="91" t="s">
        <v>342</v>
      </c>
      <c r="Z10" s="91"/>
      <c r="AA10" s="91"/>
      <c r="AB10" s="91"/>
      <c r="AC10" s="91"/>
      <c r="AD10" s="91"/>
    </row>
    <row r="11" spans="1:36" x14ac:dyDescent="0.3">
      <c r="A11" s="60"/>
      <c r="B11" s="88"/>
      <c r="C11" s="88"/>
      <c r="D11" s="219" t="s">
        <v>275</v>
      </c>
      <c r="E11" s="89"/>
      <c r="F11" s="89"/>
      <c r="G11" s="89"/>
      <c r="H11" s="91"/>
      <c r="I11" s="91"/>
      <c r="J11" s="91"/>
      <c r="K11" s="91"/>
      <c r="L11" s="91" t="s">
        <v>320</v>
      </c>
      <c r="M11" s="91"/>
      <c r="N11" s="91" t="s">
        <v>84</v>
      </c>
      <c r="O11" s="91"/>
      <c r="P11" s="91" t="s">
        <v>90</v>
      </c>
      <c r="Q11" s="91" t="s">
        <v>90</v>
      </c>
      <c r="R11" s="91"/>
      <c r="S11" s="91" t="s">
        <v>337</v>
      </c>
      <c r="T11" s="91"/>
      <c r="U11" s="91"/>
      <c r="V11" s="91"/>
      <c r="W11" s="164"/>
      <c r="X11" s="91"/>
      <c r="Y11" s="91" t="s">
        <v>343</v>
      </c>
      <c r="Z11" s="91"/>
      <c r="AA11" s="91"/>
      <c r="AB11" s="91"/>
      <c r="AC11" s="91"/>
      <c r="AD11" s="91"/>
    </row>
    <row r="12" spans="1:36" x14ac:dyDescent="0.3">
      <c r="A12" s="60"/>
      <c r="B12" s="88"/>
      <c r="C12" s="88"/>
      <c r="D12" s="219"/>
      <c r="E12" s="89"/>
      <c r="F12" s="89"/>
      <c r="G12" s="89"/>
      <c r="H12" s="91"/>
      <c r="I12" s="91"/>
      <c r="J12" s="91"/>
      <c r="K12" s="91"/>
      <c r="L12" s="91" t="s">
        <v>327</v>
      </c>
      <c r="M12" s="91"/>
      <c r="N12" s="91" t="s">
        <v>96</v>
      </c>
      <c r="O12" s="91"/>
      <c r="P12" s="91"/>
      <c r="Q12" s="91"/>
      <c r="R12" s="91"/>
      <c r="S12" s="91" t="s">
        <v>338</v>
      </c>
      <c r="T12" s="91"/>
      <c r="U12" s="91"/>
      <c r="V12" s="91"/>
      <c r="W12" s="164"/>
      <c r="X12" s="91"/>
      <c r="Y12" s="91"/>
      <c r="Z12" s="91"/>
      <c r="AA12" s="91"/>
      <c r="AB12" s="91"/>
      <c r="AC12" s="91"/>
      <c r="AD12" s="91"/>
    </row>
    <row r="13" spans="1:36" s="71" customFormat="1" x14ac:dyDescent="0.3">
      <c r="A13" s="70" t="s">
        <v>310</v>
      </c>
      <c r="B13" s="95"/>
      <c r="C13" s="96"/>
      <c r="D13" s="254"/>
      <c r="E13" s="95"/>
      <c r="F13" s="9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row>
    <row r="14" spans="1:36" ht="14.4" x14ac:dyDescent="0.3">
      <c r="A14" s="44"/>
      <c r="B14" s="255" t="s">
        <v>538</v>
      </c>
      <c r="C14" s="199" t="s">
        <v>103</v>
      </c>
      <c r="D14" s="256" t="s">
        <v>273</v>
      </c>
      <c r="E14" s="257" t="s">
        <v>826</v>
      </c>
      <c r="F14" s="200" t="s">
        <v>273</v>
      </c>
      <c r="G14" s="200" t="s">
        <v>70</v>
      </c>
      <c r="H14" s="200" t="s">
        <v>95</v>
      </c>
      <c r="I14" s="200" t="s">
        <v>90</v>
      </c>
      <c r="J14" s="200" t="s">
        <v>90</v>
      </c>
      <c r="K14" s="200" t="s">
        <v>90</v>
      </c>
      <c r="L14" s="198" t="s">
        <v>95</v>
      </c>
      <c r="M14" s="258" t="s">
        <v>39</v>
      </c>
      <c r="N14" s="198" t="s">
        <v>70</v>
      </c>
      <c r="O14" s="200"/>
      <c r="P14" s="200" t="s">
        <v>90</v>
      </c>
      <c r="Q14" s="200" t="s">
        <v>90</v>
      </c>
      <c r="R14" s="200" t="s">
        <v>274</v>
      </c>
      <c r="S14" s="200"/>
      <c r="T14" s="200" t="s">
        <v>10</v>
      </c>
      <c r="U14" s="200" t="s">
        <v>10</v>
      </c>
      <c r="V14" s="200" t="s">
        <v>10</v>
      </c>
      <c r="W14" s="200" t="s">
        <v>5</v>
      </c>
      <c r="X14" s="200" t="s">
        <v>5</v>
      </c>
      <c r="Y14" s="258" t="s">
        <v>341</v>
      </c>
      <c r="Z14" s="257" t="s">
        <v>826</v>
      </c>
      <c r="AA14" s="200" t="s">
        <v>800</v>
      </c>
      <c r="AB14" s="259" t="s">
        <v>762</v>
      </c>
      <c r="AC14" s="167" t="s">
        <v>23</v>
      </c>
      <c r="AD14" s="166" t="s">
        <v>90</v>
      </c>
    </row>
    <row r="15" spans="1:36" ht="14.4" x14ac:dyDescent="0.3">
      <c r="A15" s="44"/>
      <c r="B15" s="255" t="s">
        <v>538</v>
      </c>
      <c r="C15" s="199" t="s">
        <v>103</v>
      </c>
      <c r="D15" s="256" t="s">
        <v>273</v>
      </c>
      <c r="E15" s="257" t="s">
        <v>826</v>
      </c>
      <c r="F15" s="200" t="s">
        <v>273</v>
      </c>
      <c r="G15" s="200" t="s">
        <v>70</v>
      </c>
      <c r="H15" s="200" t="s">
        <v>95</v>
      </c>
      <c r="I15" s="200" t="s">
        <v>90</v>
      </c>
      <c r="J15" s="200" t="s">
        <v>90</v>
      </c>
      <c r="K15" s="200" t="s">
        <v>90</v>
      </c>
      <c r="L15" s="198" t="s">
        <v>95</v>
      </c>
      <c r="M15" s="258" t="s">
        <v>39</v>
      </c>
      <c r="N15" s="198" t="s">
        <v>70</v>
      </c>
      <c r="O15" s="200"/>
      <c r="P15" s="200" t="s">
        <v>90</v>
      </c>
      <c r="Q15" s="200" t="s">
        <v>90</v>
      </c>
      <c r="R15" s="200" t="s">
        <v>274</v>
      </c>
      <c r="S15" s="200"/>
      <c r="T15" s="200" t="s">
        <v>10</v>
      </c>
      <c r="U15" s="200" t="s">
        <v>10</v>
      </c>
      <c r="V15" s="200" t="s">
        <v>10</v>
      </c>
      <c r="W15" s="200" t="s">
        <v>5</v>
      </c>
      <c r="X15" s="200" t="s">
        <v>5</v>
      </c>
      <c r="Y15" s="258" t="s">
        <v>341</v>
      </c>
      <c r="Z15" s="257" t="s">
        <v>826</v>
      </c>
      <c r="AA15" s="200" t="s">
        <v>799</v>
      </c>
      <c r="AC15" s="167"/>
      <c r="AD15" s="166"/>
    </row>
    <row r="16" spans="1:36" ht="14.4" x14ac:dyDescent="0.3">
      <c r="A16" s="44"/>
      <c r="B16" s="255" t="s">
        <v>538</v>
      </c>
      <c r="C16" s="199" t="s">
        <v>103</v>
      </c>
      <c r="D16" s="256" t="s">
        <v>324</v>
      </c>
      <c r="E16" s="257" t="s">
        <v>827</v>
      </c>
      <c r="F16" s="200" t="s">
        <v>273</v>
      </c>
      <c r="G16" s="200" t="s">
        <v>70</v>
      </c>
      <c r="H16" s="200" t="s">
        <v>95</v>
      </c>
      <c r="I16" s="200" t="s">
        <v>90</v>
      </c>
      <c r="J16" s="200" t="s">
        <v>90</v>
      </c>
      <c r="K16" s="200" t="s">
        <v>90</v>
      </c>
      <c r="L16" s="198" t="s">
        <v>95</v>
      </c>
      <c r="M16" s="258" t="s">
        <v>39</v>
      </c>
      <c r="N16" s="198" t="s">
        <v>70</v>
      </c>
      <c r="O16" s="200"/>
      <c r="P16" s="200" t="s">
        <v>90</v>
      </c>
      <c r="Q16" s="200" t="s">
        <v>90</v>
      </c>
      <c r="R16" s="200" t="s">
        <v>274</v>
      </c>
      <c r="S16" s="200"/>
      <c r="T16" s="200" t="s">
        <v>5</v>
      </c>
      <c r="U16" s="200" t="s">
        <v>5</v>
      </c>
      <c r="V16" s="200" t="s">
        <v>10</v>
      </c>
      <c r="W16" s="200" t="s">
        <v>5</v>
      </c>
      <c r="X16" s="200" t="s">
        <v>5</v>
      </c>
      <c r="Y16" s="258" t="s">
        <v>341</v>
      </c>
      <c r="Z16" s="257" t="s">
        <v>827</v>
      </c>
      <c r="AA16" s="200" t="s">
        <v>90</v>
      </c>
      <c r="AB16" s="259" t="s">
        <v>803</v>
      </c>
      <c r="AC16" s="167" t="s">
        <v>23</v>
      </c>
      <c r="AD16" s="166" t="s">
        <v>90</v>
      </c>
    </row>
    <row r="17" spans="1:30" ht="14.4" x14ac:dyDescent="0.3">
      <c r="A17" s="44"/>
      <c r="B17" s="255" t="s">
        <v>538</v>
      </c>
      <c r="C17" s="199" t="s">
        <v>103</v>
      </c>
      <c r="D17" s="256" t="s">
        <v>275</v>
      </c>
      <c r="E17" s="257" t="s">
        <v>828</v>
      </c>
      <c r="F17" s="200" t="s">
        <v>273</v>
      </c>
      <c r="G17" s="200" t="s">
        <v>70</v>
      </c>
      <c r="H17" s="200" t="s">
        <v>95</v>
      </c>
      <c r="I17" s="200" t="s">
        <v>90</v>
      </c>
      <c r="J17" s="200" t="s">
        <v>90</v>
      </c>
      <c r="K17" s="200" t="s">
        <v>90</v>
      </c>
      <c r="L17" s="198" t="s">
        <v>95</v>
      </c>
      <c r="M17" s="258" t="s">
        <v>39</v>
      </c>
      <c r="N17" s="198" t="s">
        <v>70</v>
      </c>
      <c r="O17" s="200"/>
      <c r="P17" s="200" t="s">
        <v>90</v>
      </c>
      <c r="Q17" s="200" t="s">
        <v>90</v>
      </c>
      <c r="R17" s="200" t="s">
        <v>274</v>
      </c>
      <c r="S17" s="200"/>
      <c r="T17" s="200" t="s">
        <v>5</v>
      </c>
      <c r="U17" s="200" t="s">
        <v>5</v>
      </c>
      <c r="V17" s="200" t="s">
        <v>10</v>
      </c>
      <c r="W17" s="200" t="s">
        <v>5</v>
      </c>
      <c r="X17" s="200" t="s">
        <v>5</v>
      </c>
      <c r="Y17" s="258" t="s">
        <v>341</v>
      </c>
      <c r="Z17" s="257" t="s">
        <v>828</v>
      </c>
      <c r="AA17" s="200" t="s">
        <v>90</v>
      </c>
      <c r="AB17" s="259" t="s">
        <v>804</v>
      </c>
      <c r="AC17" s="167" t="s">
        <v>23</v>
      </c>
      <c r="AD17" s="166" t="s">
        <v>90</v>
      </c>
    </row>
    <row r="18" spans="1:30" ht="14.4" x14ac:dyDescent="0.3">
      <c r="A18" s="44"/>
      <c r="B18" s="255" t="s">
        <v>538</v>
      </c>
      <c r="C18" s="199" t="s">
        <v>103</v>
      </c>
      <c r="D18" s="256" t="s">
        <v>273</v>
      </c>
      <c r="E18" s="260" t="s">
        <v>829</v>
      </c>
      <c r="F18" s="200" t="s">
        <v>273</v>
      </c>
      <c r="G18" s="200" t="s">
        <v>70</v>
      </c>
      <c r="H18" s="200" t="s">
        <v>95</v>
      </c>
      <c r="I18" s="200" t="s">
        <v>90</v>
      </c>
      <c r="J18" s="200" t="s">
        <v>90</v>
      </c>
      <c r="K18" s="200" t="s">
        <v>90</v>
      </c>
      <c r="L18" s="198" t="s">
        <v>95</v>
      </c>
      <c r="M18" s="258" t="s">
        <v>39</v>
      </c>
      <c r="N18" s="198" t="s">
        <v>70</v>
      </c>
      <c r="O18" s="200"/>
      <c r="P18" s="200" t="s">
        <v>90</v>
      </c>
      <c r="Q18" s="200" t="s">
        <v>90</v>
      </c>
      <c r="R18" s="200" t="s">
        <v>274</v>
      </c>
      <c r="S18" s="200"/>
      <c r="T18" s="200" t="s">
        <v>5</v>
      </c>
      <c r="U18" s="200" t="s">
        <v>5</v>
      </c>
      <c r="V18" s="200" t="s">
        <v>10</v>
      </c>
      <c r="W18" s="200" t="s">
        <v>5</v>
      </c>
      <c r="X18" s="200" t="s">
        <v>5</v>
      </c>
      <c r="Y18" s="258" t="s">
        <v>341</v>
      </c>
      <c r="Z18" s="260" t="s">
        <v>829</v>
      </c>
      <c r="AA18" s="200" t="s">
        <v>90</v>
      </c>
      <c r="AB18" s="259" t="s">
        <v>805</v>
      </c>
      <c r="AC18" s="167" t="s">
        <v>23</v>
      </c>
      <c r="AD18" s="166" t="s">
        <v>90</v>
      </c>
    </row>
    <row r="19" spans="1:30" ht="14.4" x14ac:dyDescent="0.3">
      <c r="A19" s="44"/>
      <c r="B19" s="255" t="s">
        <v>538</v>
      </c>
      <c r="C19" s="199" t="s">
        <v>103</v>
      </c>
      <c r="D19" s="256" t="s">
        <v>324</v>
      </c>
      <c r="E19" s="257" t="s">
        <v>830</v>
      </c>
      <c r="F19" s="200" t="s">
        <v>273</v>
      </c>
      <c r="G19" s="200" t="s">
        <v>70</v>
      </c>
      <c r="H19" s="200" t="s">
        <v>95</v>
      </c>
      <c r="I19" s="200" t="s">
        <v>90</v>
      </c>
      <c r="J19" s="200" t="s">
        <v>90</v>
      </c>
      <c r="K19" s="200" t="s">
        <v>90</v>
      </c>
      <c r="L19" s="198" t="s">
        <v>320</v>
      </c>
      <c r="M19" s="258" t="s">
        <v>39</v>
      </c>
      <c r="N19" s="198" t="s">
        <v>70</v>
      </c>
      <c r="O19" s="200"/>
      <c r="P19" s="200" t="s">
        <v>90</v>
      </c>
      <c r="Q19" s="200" t="s">
        <v>90</v>
      </c>
      <c r="R19" s="258"/>
      <c r="S19" s="200"/>
      <c r="T19" s="200" t="s">
        <v>5</v>
      </c>
      <c r="U19" s="200" t="s">
        <v>5</v>
      </c>
      <c r="V19" s="200" t="s">
        <v>10</v>
      </c>
      <c r="W19" s="200" t="s">
        <v>5</v>
      </c>
      <c r="X19" s="200" t="s">
        <v>5</v>
      </c>
      <c r="Y19" s="258" t="s">
        <v>341</v>
      </c>
      <c r="Z19" s="257" t="s">
        <v>830</v>
      </c>
      <c r="AA19" s="200" t="s">
        <v>90</v>
      </c>
      <c r="AB19" s="259" t="s">
        <v>806</v>
      </c>
      <c r="AC19" s="167" t="s">
        <v>23</v>
      </c>
      <c r="AD19" s="166" t="s">
        <v>90</v>
      </c>
    </row>
    <row r="20" spans="1:30" ht="14.4" x14ac:dyDescent="0.3">
      <c r="A20" s="44"/>
      <c r="B20" s="255" t="s">
        <v>538</v>
      </c>
      <c r="C20" s="199" t="s">
        <v>103</v>
      </c>
      <c r="D20" s="256" t="s">
        <v>275</v>
      </c>
      <c r="E20" s="257" t="s">
        <v>839</v>
      </c>
      <c r="F20" s="200" t="s">
        <v>273</v>
      </c>
      <c r="G20" s="200" t="s">
        <v>70</v>
      </c>
      <c r="H20" s="200" t="s">
        <v>95</v>
      </c>
      <c r="I20" s="200" t="s">
        <v>90</v>
      </c>
      <c r="J20" s="200" t="s">
        <v>90</v>
      </c>
      <c r="K20" s="200" t="s">
        <v>90</v>
      </c>
      <c r="L20" s="198" t="s">
        <v>320</v>
      </c>
      <c r="M20" s="258" t="s">
        <v>39</v>
      </c>
      <c r="N20" s="198" t="s">
        <v>70</v>
      </c>
      <c r="O20" s="200"/>
      <c r="P20" s="200" t="s">
        <v>90</v>
      </c>
      <c r="Q20" s="200" t="s">
        <v>90</v>
      </c>
      <c r="R20" s="258"/>
      <c r="S20" s="200"/>
      <c r="T20" s="200" t="s">
        <v>5</v>
      </c>
      <c r="U20" s="200" t="s">
        <v>5</v>
      </c>
      <c r="V20" s="200" t="s">
        <v>10</v>
      </c>
      <c r="W20" s="200" t="s">
        <v>5</v>
      </c>
      <c r="X20" s="200" t="s">
        <v>5</v>
      </c>
      <c r="Y20" s="258" t="s">
        <v>341</v>
      </c>
      <c r="Z20" s="257" t="s">
        <v>839</v>
      </c>
      <c r="AA20" s="200" t="s">
        <v>90</v>
      </c>
      <c r="AB20" s="259" t="s">
        <v>807</v>
      </c>
      <c r="AC20" s="167" t="s">
        <v>23</v>
      </c>
      <c r="AD20" s="166" t="s">
        <v>90</v>
      </c>
    </row>
    <row r="21" spans="1:30" ht="14.4" x14ac:dyDescent="0.3">
      <c r="A21" s="44"/>
      <c r="B21" s="255" t="s">
        <v>538</v>
      </c>
      <c r="C21" s="199" t="s">
        <v>103</v>
      </c>
      <c r="D21" s="256" t="s">
        <v>273</v>
      </c>
      <c r="E21" s="257" t="s">
        <v>823</v>
      </c>
      <c r="F21" s="200" t="s">
        <v>273</v>
      </c>
      <c r="G21" s="200" t="s">
        <v>70</v>
      </c>
      <c r="H21" s="200" t="s">
        <v>95</v>
      </c>
      <c r="I21" s="200" t="s">
        <v>90</v>
      </c>
      <c r="J21" s="200" t="s">
        <v>90</v>
      </c>
      <c r="K21" s="200" t="s">
        <v>90</v>
      </c>
      <c r="L21" s="198" t="s">
        <v>320</v>
      </c>
      <c r="M21" s="258" t="s">
        <v>39</v>
      </c>
      <c r="N21" s="198" t="s">
        <v>70</v>
      </c>
      <c r="O21" s="200"/>
      <c r="P21" s="200" t="s">
        <v>90</v>
      </c>
      <c r="Q21" s="200" t="s">
        <v>90</v>
      </c>
      <c r="R21" s="200" t="s">
        <v>274</v>
      </c>
      <c r="S21" s="200"/>
      <c r="T21" s="200" t="s">
        <v>10</v>
      </c>
      <c r="U21" s="200" t="s">
        <v>10</v>
      </c>
      <c r="V21" s="200" t="s">
        <v>10</v>
      </c>
      <c r="W21" s="200" t="s">
        <v>5</v>
      </c>
      <c r="X21" s="200" t="s">
        <v>5</v>
      </c>
      <c r="Y21" s="258" t="s">
        <v>341</v>
      </c>
      <c r="Z21" s="257" t="s">
        <v>823</v>
      </c>
      <c r="AA21" s="200" t="s">
        <v>90</v>
      </c>
      <c r="AB21" s="259" t="s">
        <v>808</v>
      </c>
      <c r="AC21" s="167" t="s">
        <v>23</v>
      </c>
      <c r="AD21" s="166" t="s">
        <v>90</v>
      </c>
    </row>
    <row r="22" spans="1:30" ht="14.4" x14ac:dyDescent="0.3">
      <c r="A22" s="44"/>
      <c r="B22" s="255" t="s">
        <v>538</v>
      </c>
      <c r="C22" s="199" t="s">
        <v>103</v>
      </c>
      <c r="D22" s="256" t="s">
        <v>324</v>
      </c>
      <c r="E22" s="257" t="s">
        <v>825</v>
      </c>
      <c r="F22" s="200" t="s">
        <v>273</v>
      </c>
      <c r="G22" s="200" t="s">
        <v>70</v>
      </c>
      <c r="H22" s="200" t="s">
        <v>95</v>
      </c>
      <c r="I22" s="200" t="s">
        <v>90</v>
      </c>
      <c r="J22" s="200" t="s">
        <v>90</v>
      </c>
      <c r="K22" s="200" t="s">
        <v>90</v>
      </c>
      <c r="L22" s="198" t="s">
        <v>95</v>
      </c>
      <c r="M22" s="258" t="s">
        <v>39</v>
      </c>
      <c r="N22" s="198" t="s">
        <v>70</v>
      </c>
      <c r="O22" s="200"/>
      <c r="P22" s="200" t="s">
        <v>90</v>
      </c>
      <c r="Q22" s="200" t="s">
        <v>90</v>
      </c>
      <c r="R22" s="200" t="s">
        <v>274</v>
      </c>
      <c r="S22" s="200"/>
      <c r="T22" s="200" t="s">
        <v>10</v>
      </c>
      <c r="U22" s="200" t="s">
        <v>10</v>
      </c>
      <c r="V22" s="200" t="s">
        <v>10</v>
      </c>
      <c r="W22" s="200" t="s">
        <v>5</v>
      </c>
      <c r="X22" s="200" t="s">
        <v>5</v>
      </c>
      <c r="Y22" s="258" t="s">
        <v>341</v>
      </c>
      <c r="Z22" s="257" t="s">
        <v>825</v>
      </c>
      <c r="AA22" s="200" t="s">
        <v>90</v>
      </c>
      <c r="AB22" s="259" t="s">
        <v>809</v>
      </c>
      <c r="AC22" s="167" t="s">
        <v>23</v>
      </c>
      <c r="AD22" s="166" t="s">
        <v>90</v>
      </c>
    </row>
    <row r="23" spans="1:30" ht="14.4" x14ac:dyDescent="0.3">
      <c r="A23" s="44"/>
      <c r="B23" s="255" t="s">
        <v>538</v>
      </c>
      <c r="C23" s="199" t="s">
        <v>103</v>
      </c>
      <c r="D23" s="256" t="s">
        <v>275</v>
      </c>
      <c r="E23" s="257" t="s">
        <v>824</v>
      </c>
      <c r="F23" s="200" t="s">
        <v>273</v>
      </c>
      <c r="G23" s="200" t="s">
        <v>70</v>
      </c>
      <c r="H23" s="200" t="s">
        <v>95</v>
      </c>
      <c r="I23" s="200" t="s">
        <v>90</v>
      </c>
      <c r="J23" s="200" t="s">
        <v>90</v>
      </c>
      <c r="K23" s="200" t="s">
        <v>90</v>
      </c>
      <c r="L23" s="198" t="s">
        <v>95</v>
      </c>
      <c r="M23" s="258" t="s">
        <v>39</v>
      </c>
      <c r="N23" s="198" t="s">
        <v>70</v>
      </c>
      <c r="O23" s="200"/>
      <c r="P23" s="200" t="s">
        <v>90</v>
      </c>
      <c r="Q23" s="200" t="s">
        <v>90</v>
      </c>
      <c r="R23" s="200" t="s">
        <v>274</v>
      </c>
      <c r="S23" s="200"/>
      <c r="T23" s="200" t="s">
        <v>10</v>
      </c>
      <c r="U23" s="200" t="s">
        <v>10</v>
      </c>
      <c r="V23" s="200" t="s">
        <v>10</v>
      </c>
      <c r="W23" s="200" t="s">
        <v>5</v>
      </c>
      <c r="X23" s="200" t="s">
        <v>5</v>
      </c>
      <c r="Y23" s="258" t="s">
        <v>341</v>
      </c>
      <c r="Z23" s="257" t="s">
        <v>824</v>
      </c>
      <c r="AA23" s="200" t="s">
        <v>90</v>
      </c>
      <c r="AB23" s="259" t="s">
        <v>810</v>
      </c>
      <c r="AC23" s="167" t="s">
        <v>23</v>
      </c>
      <c r="AD23" s="166" t="s">
        <v>90</v>
      </c>
    </row>
  </sheetData>
  <mergeCells count="5">
    <mergeCell ref="Z1:AA1"/>
    <mergeCell ref="T1:Y1"/>
    <mergeCell ref="B1:D1"/>
    <mergeCell ref="P1:S1"/>
    <mergeCell ref="E1:O1"/>
  </mergeCells>
  <hyperlinks>
    <hyperlink ref="AC14:AC23" location="'Display Features'!A1" display="Display Features" xr:uid="{2345D723-44D7-444F-AA7A-9F02D6A5CC21}"/>
    <hyperlink ref="A1" location="Index!A1" display="Index" xr:uid="{828DF117-3C79-47C1-88D9-21EDC7430D05}"/>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4A6E2-33F1-4EAC-AB77-743EBA7C9126}">
  <sheetPr>
    <tabColor theme="6"/>
  </sheetPr>
  <dimension ref="A1:M14"/>
  <sheetViews>
    <sheetView workbookViewId="0">
      <selection activeCell="G15" sqref="G15"/>
    </sheetView>
  </sheetViews>
  <sheetFormatPr defaultColWidth="8.77734375" defaultRowHeight="13.8" x14ac:dyDescent="0.3"/>
  <cols>
    <col min="1" max="1" width="32.88671875" style="3" bestFit="1" customWidth="1"/>
    <col min="2" max="2" width="18.21875" style="3" bestFit="1" customWidth="1"/>
    <col min="3" max="3" width="17.109375" style="3" bestFit="1" customWidth="1"/>
    <col min="4" max="4" width="19.77734375" style="3" bestFit="1" customWidth="1"/>
    <col min="5" max="5" width="11.77734375" style="3" bestFit="1" customWidth="1"/>
    <col min="6" max="6" width="8.77734375" style="3"/>
    <col min="7" max="7" width="18.21875" style="3" bestFit="1" customWidth="1"/>
    <col min="8" max="8" width="14.33203125" style="3" bestFit="1" customWidth="1"/>
    <col min="9" max="9" width="18.21875" style="3" bestFit="1" customWidth="1"/>
    <col min="10" max="10" width="16.77734375" style="3" bestFit="1" customWidth="1"/>
    <col min="11" max="16384" width="8.77734375" style="3"/>
  </cols>
  <sheetData>
    <row r="1" spans="1:13" x14ac:dyDescent="0.3">
      <c r="A1" s="45" t="s">
        <v>26</v>
      </c>
      <c r="B1" s="351" t="s">
        <v>316</v>
      </c>
      <c r="C1" s="351"/>
      <c r="D1" s="351"/>
      <c r="E1" s="351"/>
      <c r="F1" s="351"/>
      <c r="G1" s="352" t="s">
        <v>371</v>
      </c>
      <c r="H1" s="352"/>
      <c r="I1" s="352"/>
      <c r="J1" s="352"/>
    </row>
    <row r="2" spans="1:13" x14ac:dyDescent="0.3">
      <c r="A2" s="52" t="s">
        <v>383</v>
      </c>
      <c r="B2" s="176" t="s">
        <v>260</v>
      </c>
      <c r="C2" s="176" t="s">
        <v>28</v>
      </c>
      <c r="D2" s="176" t="s">
        <v>1</v>
      </c>
      <c r="E2" s="176" t="s">
        <v>323</v>
      </c>
      <c r="F2" s="177" t="s">
        <v>46</v>
      </c>
      <c r="G2" s="178" t="s">
        <v>37</v>
      </c>
      <c r="H2" s="178" t="s">
        <v>313</v>
      </c>
      <c r="I2" s="178" t="s">
        <v>372</v>
      </c>
      <c r="J2" s="178" t="s">
        <v>373</v>
      </c>
    </row>
    <row r="3" spans="1:13" s="72" customFormat="1" ht="69" x14ac:dyDescent="0.3">
      <c r="A3" s="58" t="s">
        <v>384</v>
      </c>
      <c r="B3" s="76" t="s">
        <v>408</v>
      </c>
      <c r="C3" s="56" t="s">
        <v>397</v>
      </c>
      <c r="D3" s="56" t="s">
        <v>400</v>
      </c>
      <c r="E3" s="77" t="s">
        <v>398</v>
      </c>
      <c r="F3" s="77" t="s">
        <v>398</v>
      </c>
      <c r="G3" s="37" t="s">
        <v>450</v>
      </c>
      <c r="H3" s="37"/>
      <c r="I3" s="76" t="s">
        <v>408</v>
      </c>
      <c r="J3" s="76" t="s">
        <v>408</v>
      </c>
      <c r="K3" s="179"/>
      <c r="L3" s="179"/>
      <c r="M3" s="179"/>
    </row>
    <row r="4" spans="1:13" s="44" customFormat="1" ht="14.4" x14ac:dyDescent="0.3">
      <c r="A4" s="66" t="s">
        <v>385</v>
      </c>
      <c r="B4" s="149" t="s">
        <v>555</v>
      </c>
      <c r="C4" s="149" t="s">
        <v>393</v>
      </c>
      <c r="D4" s="51" t="s">
        <v>556</v>
      </c>
      <c r="E4" s="150" t="s">
        <v>414</v>
      </c>
      <c r="F4" s="51" t="s">
        <v>531</v>
      </c>
      <c r="G4" s="51" t="s">
        <v>421</v>
      </c>
      <c r="H4" s="51" t="s">
        <v>932</v>
      </c>
      <c r="I4" s="149" t="s">
        <v>933</v>
      </c>
      <c r="J4" s="149" t="s">
        <v>934</v>
      </c>
    </row>
    <row r="5" spans="1:13" x14ac:dyDescent="0.3">
      <c r="A5" s="66" t="s">
        <v>846</v>
      </c>
      <c r="B5" s="149"/>
      <c r="C5" s="151"/>
      <c r="D5" s="151"/>
      <c r="E5" s="151"/>
      <c r="F5" s="151"/>
      <c r="G5" s="152"/>
      <c r="H5" s="152"/>
      <c r="I5" s="152"/>
      <c r="J5" s="152"/>
    </row>
    <row r="6" spans="1:13" x14ac:dyDescent="0.3">
      <c r="A6" s="66" t="s">
        <v>386</v>
      </c>
      <c r="B6" s="149"/>
      <c r="C6" s="151"/>
      <c r="D6" s="151"/>
      <c r="E6" s="151"/>
      <c r="F6" s="151"/>
      <c r="G6" s="152"/>
      <c r="H6" s="152"/>
      <c r="I6" s="152"/>
      <c r="J6" s="152"/>
    </row>
    <row r="7" spans="1:13" x14ac:dyDescent="0.3">
      <c r="A7" s="66" t="s">
        <v>387</v>
      </c>
      <c r="B7" s="149"/>
      <c r="C7" s="151"/>
      <c r="D7" s="151"/>
      <c r="E7" s="151"/>
      <c r="F7" s="151"/>
      <c r="G7" s="152"/>
      <c r="H7" s="152"/>
      <c r="I7" s="152"/>
      <c r="J7" s="152"/>
    </row>
    <row r="8" spans="1:13" x14ac:dyDescent="0.3">
      <c r="A8" s="66" t="s">
        <v>413</v>
      </c>
      <c r="B8" s="149"/>
      <c r="C8" s="151"/>
      <c r="D8" s="151"/>
      <c r="E8" s="151"/>
      <c r="F8" s="151"/>
      <c r="G8" s="152"/>
      <c r="H8" s="152"/>
      <c r="I8" s="152"/>
      <c r="J8" s="152"/>
    </row>
    <row r="9" spans="1:13" x14ac:dyDescent="0.3">
      <c r="A9" s="78" t="s">
        <v>374</v>
      </c>
      <c r="B9" s="148">
        <v>18629</v>
      </c>
      <c r="C9" s="61"/>
      <c r="D9" s="61"/>
      <c r="E9" s="61" t="s">
        <v>103</v>
      </c>
      <c r="F9" s="61" t="s">
        <v>70</v>
      </c>
      <c r="G9" s="61"/>
      <c r="H9" s="61" t="s">
        <v>70</v>
      </c>
      <c r="I9" s="61"/>
      <c r="J9" s="61"/>
    </row>
    <row r="10" spans="1:13" x14ac:dyDescent="0.3">
      <c r="A10" s="60"/>
      <c r="B10" s="78"/>
      <c r="C10" s="61"/>
      <c r="D10" s="61"/>
      <c r="E10" s="61"/>
      <c r="F10" s="61" t="s">
        <v>329</v>
      </c>
      <c r="G10" s="61"/>
      <c r="H10" s="61" t="s">
        <v>329</v>
      </c>
      <c r="I10" s="61"/>
      <c r="J10" s="61"/>
    </row>
    <row r="11" spans="1:13" x14ac:dyDescent="0.3">
      <c r="A11" s="60"/>
      <c r="B11" s="78"/>
      <c r="C11" s="61"/>
      <c r="D11" s="61"/>
      <c r="E11" s="61"/>
      <c r="F11" s="61" t="s">
        <v>84</v>
      </c>
      <c r="G11" s="61"/>
      <c r="H11" s="61" t="s">
        <v>84</v>
      </c>
      <c r="I11" s="61"/>
      <c r="J11" s="61"/>
    </row>
    <row r="12" spans="1:13" x14ac:dyDescent="0.3">
      <c r="A12" s="60"/>
      <c r="B12" s="78"/>
      <c r="C12" s="61"/>
      <c r="D12" s="61"/>
      <c r="E12" s="61"/>
      <c r="F12" s="61" t="s">
        <v>96</v>
      </c>
      <c r="G12" s="61"/>
      <c r="H12" s="61" t="s">
        <v>96</v>
      </c>
      <c r="I12" s="61"/>
      <c r="J12" s="61"/>
    </row>
    <row r="13" spans="1:13" s="72" customFormat="1" x14ac:dyDescent="0.3">
      <c r="A13" s="70" t="s">
        <v>310</v>
      </c>
      <c r="B13" s="180"/>
      <c r="C13" s="181"/>
      <c r="D13" s="180"/>
      <c r="E13" s="180"/>
      <c r="F13" s="180"/>
      <c r="G13" s="182"/>
      <c r="H13" s="182"/>
      <c r="I13" s="182"/>
      <c r="J13" s="182"/>
      <c r="K13" s="179"/>
      <c r="L13" s="179"/>
      <c r="M13" s="179"/>
    </row>
    <row r="14" spans="1:13" x14ac:dyDescent="0.3">
      <c r="B14" s="273" t="s">
        <v>841</v>
      </c>
      <c r="C14" s="201" t="s">
        <v>840</v>
      </c>
      <c r="D14" s="201"/>
      <c r="E14" s="201" t="s">
        <v>103</v>
      </c>
      <c r="F14" s="202" t="s">
        <v>70</v>
      </c>
      <c r="G14" s="283" t="s">
        <v>942</v>
      </c>
      <c r="H14" s="202" t="s">
        <v>70</v>
      </c>
      <c r="I14" s="272" t="s">
        <v>842</v>
      </c>
      <c r="J14" s="203">
        <v>47484</v>
      </c>
    </row>
  </sheetData>
  <mergeCells count="2">
    <mergeCell ref="B1:F1"/>
    <mergeCell ref="G1:J1"/>
  </mergeCells>
  <hyperlinks>
    <hyperlink ref="A1" location="INDEX!A1" display="Index" xr:uid="{B89D16F7-8946-47A0-9788-A681A7F151F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105C7-FBA0-4E9C-93C4-151C6081FFD4}">
  <sheetPr>
    <tabColor theme="0"/>
  </sheetPr>
  <dimension ref="A1:G59"/>
  <sheetViews>
    <sheetView workbookViewId="0"/>
  </sheetViews>
  <sheetFormatPr defaultRowHeight="14.4" x14ac:dyDescent="0.3"/>
  <cols>
    <col min="1" max="1" width="10.77734375" style="34" bestFit="1" customWidth="1"/>
    <col min="3" max="3" width="19.21875" customWidth="1"/>
    <col min="4" max="4" width="10.21875" bestFit="1" customWidth="1"/>
    <col min="5" max="5" width="20.33203125" bestFit="1" customWidth="1"/>
    <col min="6" max="6" width="19.21875" bestFit="1" customWidth="1"/>
    <col min="7" max="7" width="23.33203125" bestFit="1" customWidth="1"/>
  </cols>
  <sheetData>
    <row r="1" spans="1:7" ht="15" thickBot="1" x14ac:dyDescent="0.35">
      <c r="A1" s="12" t="s">
        <v>26</v>
      </c>
      <c r="B1" s="355" t="s">
        <v>38</v>
      </c>
      <c r="C1" s="355"/>
      <c r="D1" s="355"/>
      <c r="E1" s="355"/>
      <c r="F1" s="355"/>
      <c r="G1" s="355"/>
    </row>
    <row r="2" spans="1:7" ht="15" thickBot="1" x14ac:dyDescent="0.35">
      <c r="A2"/>
      <c r="B2" s="21" t="s">
        <v>214</v>
      </c>
      <c r="C2" s="21"/>
      <c r="D2" s="21" t="s">
        <v>215</v>
      </c>
      <c r="E2" s="21" t="s">
        <v>216</v>
      </c>
      <c r="F2" s="21" t="s">
        <v>217</v>
      </c>
      <c r="G2" s="21" t="s">
        <v>218</v>
      </c>
    </row>
    <row r="3" spans="1:7" x14ac:dyDescent="0.3">
      <c r="A3" s="33"/>
      <c r="B3" s="353" t="s">
        <v>219</v>
      </c>
      <c r="C3" s="356"/>
      <c r="D3" s="23"/>
      <c r="E3" s="24"/>
      <c r="F3" s="24"/>
      <c r="G3" s="24"/>
    </row>
    <row r="4" spans="1:7" x14ac:dyDescent="0.3">
      <c r="A4" s="33"/>
      <c r="B4" s="357" t="s">
        <v>223</v>
      </c>
      <c r="C4" s="358"/>
      <c r="D4" s="25" t="s">
        <v>221</v>
      </c>
      <c r="E4" s="27" t="s">
        <v>224</v>
      </c>
      <c r="F4" s="27" t="s">
        <v>224</v>
      </c>
      <c r="G4" s="27" t="s">
        <v>224</v>
      </c>
    </row>
    <row r="5" spans="1:7" x14ac:dyDescent="0.3">
      <c r="A5" s="33"/>
      <c r="B5" s="25"/>
      <c r="C5" s="26"/>
      <c r="D5" s="25"/>
      <c r="E5" s="27" t="s">
        <v>231</v>
      </c>
      <c r="F5" s="27" t="s">
        <v>231</v>
      </c>
      <c r="G5" s="27" t="s">
        <v>231</v>
      </c>
    </row>
    <row r="6" spans="1:7" x14ac:dyDescent="0.3">
      <c r="A6" s="33"/>
      <c r="B6" s="357" t="s">
        <v>220</v>
      </c>
      <c r="C6" s="358"/>
      <c r="D6" s="25" t="s">
        <v>221</v>
      </c>
      <c r="E6" s="27" t="s">
        <v>222</v>
      </c>
      <c r="F6" s="27" t="s">
        <v>222</v>
      </c>
      <c r="G6" s="27" t="s">
        <v>222</v>
      </c>
    </row>
    <row r="7" spans="1:7" x14ac:dyDescent="0.3">
      <c r="A7" s="33"/>
      <c r="B7" s="25"/>
      <c r="C7" s="26"/>
      <c r="D7" s="25"/>
      <c r="E7" s="27" t="s">
        <v>346</v>
      </c>
      <c r="F7" s="27" t="s">
        <v>346</v>
      </c>
      <c r="G7" s="27" t="s">
        <v>346</v>
      </c>
    </row>
    <row r="8" spans="1:7" x14ac:dyDescent="0.3">
      <c r="A8" s="33"/>
      <c r="B8" s="25"/>
      <c r="C8" s="26"/>
      <c r="D8" s="25"/>
      <c r="E8" s="27" t="s">
        <v>347</v>
      </c>
      <c r="F8" s="27" t="s">
        <v>347</v>
      </c>
      <c r="G8" s="27" t="s">
        <v>347</v>
      </c>
    </row>
    <row r="9" spans="1:7" x14ac:dyDescent="0.3">
      <c r="A9" s="33"/>
      <c r="B9" s="25"/>
      <c r="C9" s="26"/>
      <c r="D9" s="25"/>
      <c r="E9" s="27" t="s">
        <v>348</v>
      </c>
      <c r="F9" s="27" t="s">
        <v>348</v>
      </c>
      <c r="G9" s="27" t="s">
        <v>348</v>
      </c>
    </row>
    <row r="10" spans="1:7" x14ac:dyDescent="0.3">
      <c r="A10" s="33"/>
      <c r="B10" s="357" t="s">
        <v>225</v>
      </c>
      <c r="C10" s="358"/>
      <c r="D10" s="25" t="s">
        <v>221</v>
      </c>
      <c r="E10" s="27" t="s">
        <v>222</v>
      </c>
      <c r="F10" s="27" t="s">
        <v>222</v>
      </c>
      <c r="G10" s="27" t="s">
        <v>222</v>
      </c>
    </row>
    <row r="11" spans="1:7" x14ac:dyDescent="0.3">
      <c r="A11" s="33"/>
      <c r="B11" s="25"/>
      <c r="C11" s="26"/>
      <c r="D11" s="25"/>
      <c r="E11" s="27" t="s">
        <v>346</v>
      </c>
      <c r="F11" s="27" t="s">
        <v>346</v>
      </c>
      <c r="G11" s="27" t="s">
        <v>346</v>
      </c>
    </row>
    <row r="12" spans="1:7" x14ac:dyDescent="0.3">
      <c r="A12" s="33"/>
      <c r="B12" s="25"/>
      <c r="C12" s="26"/>
      <c r="D12" s="25"/>
      <c r="E12" s="27" t="s">
        <v>347</v>
      </c>
      <c r="F12" s="27" t="s">
        <v>347</v>
      </c>
      <c r="G12" s="27" t="s">
        <v>347</v>
      </c>
    </row>
    <row r="13" spans="1:7" s="34" customFormat="1" x14ac:dyDescent="0.3">
      <c r="A13" s="33"/>
      <c r="B13" s="172"/>
      <c r="C13" s="173"/>
      <c r="D13" s="172"/>
      <c r="E13" s="174" t="s">
        <v>348</v>
      </c>
      <c r="F13" s="174" t="s">
        <v>348</v>
      </c>
      <c r="G13" s="174" t="s">
        <v>348</v>
      </c>
    </row>
    <row r="14" spans="1:7" x14ac:dyDescent="0.3">
      <c r="A14" s="33"/>
      <c r="B14" s="359" t="s">
        <v>226</v>
      </c>
      <c r="C14" s="359"/>
      <c r="D14" s="175"/>
      <c r="E14" s="175"/>
      <c r="F14" s="175"/>
      <c r="G14" s="175"/>
    </row>
    <row r="15" spans="1:7" x14ac:dyDescent="0.3">
      <c r="A15" s="33"/>
      <c r="B15" s="357" t="s">
        <v>227</v>
      </c>
      <c r="C15" s="358"/>
      <c r="D15" s="30"/>
      <c r="E15" s="31"/>
      <c r="F15" s="32"/>
      <c r="G15" s="32"/>
    </row>
    <row r="16" spans="1:7" x14ac:dyDescent="0.3">
      <c r="A16" s="33"/>
      <c r="B16" s="353" t="s">
        <v>228</v>
      </c>
      <c r="C16" s="354"/>
      <c r="D16" s="22"/>
      <c r="E16" s="28"/>
      <c r="F16" s="29"/>
      <c r="G16" s="29"/>
    </row>
    <row r="17" spans="1:7" x14ac:dyDescent="0.3">
      <c r="A17" s="33"/>
      <c r="B17" s="357" t="s">
        <v>229</v>
      </c>
      <c r="C17" s="358"/>
      <c r="D17" s="25" t="s">
        <v>230</v>
      </c>
      <c r="E17" s="27" t="s">
        <v>224</v>
      </c>
      <c r="F17" s="27" t="s">
        <v>231</v>
      </c>
      <c r="G17" s="27" t="s">
        <v>231</v>
      </c>
    </row>
    <row r="18" spans="1:7" x14ac:dyDescent="0.3">
      <c r="A18" s="33"/>
      <c r="B18" s="25"/>
      <c r="C18" s="26"/>
      <c r="D18" s="25"/>
      <c r="E18" s="27" t="s">
        <v>231</v>
      </c>
      <c r="F18" s="27" t="s">
        <v>224</v>
      </c>
      <c r="G18" s="27" t="s">
        <v>224</v>
      </c>
    </row>
    <row r="19" spans="1:7" x14ac:dyDescent="0.3">
      <c r="A19" s="33"/>
      <c r="B19" s="357" t="s">
        <v>232</v>
      </c>
      <c r="C19" s="358"/>
      <c r="D19" s="25" t="s">
        <v>230</v>
      </c>
      <c r="E19" s="27" t="s">
        <v>224</v>
      </c>
      <c r="F19" s="27" t="s">
        <v>224</v>
      </c>
      <c r="G19" s="27" t="s">
        <v>224</v>
      </c>
    </row>
    <row r="20" spans="1:7" x14ac:dyDescent="0.3">
      <c r="A20" s="33"/>
      <c r="B20" s="25"/>
      <c r="C20" s="26"/>
      <c r="D20" s="25"/>
      <c r="E20" s="27" t="s">
        <v>231</v>
      </c>
      <c r="F20" s="27" t="s">
        <v>231</v>
      </c>
      <c r="G20" s="27" t="s">
        <v>231</v>
      </c>
    </row>
    <row r="21" spans="1:7" x14ac:dyDescent="0.3">
      <c r="A21" s="33"/>
      <c r="B21" s="357" t="s">
        <v>233</v>
      </c>
      <c r="C21" s="358"/>
      <c r="D21" s="25" t="s">
        <v>230</v>
      </c>
      <c r="E21" s="27" t="s">
        <v>231</v>
      </c>
      <c r="F21" s="27" t="s">
        <v>231</v>
      </c>
      <c r="G21" s="27" t="s">
        <v>231</v>
      </c>
    </row>
    <row r="22" spans="1:7" x14ac:dyDescent="0.3">
      <c r="A22" s="33"/>
      <c r="B22" s="25"/>
      <c r="C22" s="26"/>
      <c r="D22" s="25"/>
      <c r="E22" s="27" t="s">
        <v>224</v>
      </c>
      <c r="F22" s="27" t="s">
        <v>224</v>
      </c>
      <c r="G22" s="27" t="s">
        <v>224</v>
      </c>
    </row>
    <row r="23" spans="1:7" x14ac:dyDescent="0.3">
      <c r="A23" s="33"/>
      <c r="B23" s="353" t="s">
        <v>234</v>
      </c>
      <c r="C23" s="354"/>
      <c r="D23" s="22"/>
      <c r="E23" s="28"/>
      <c r="F23" s="29"/>
      <c r="G23" s="29"/>
    </row>
    <row r="24" spans="1:7" x14ac:dyDescent="0.3">
      <c r="A24" s="33"/>
      <c r="B24" s="357" t="s">
        <v>235</v>
      </c>
      <c r="C24" s="358"/>
      <c r="D24" s="25" t="s">
        <v>230</v>
      </c>
      <c r="E24" s="27" t="s">
        <v>224</v>
      </c>
      <c r="F24" s="27" t="s">
        <v>224</v>
      </c>
      <c r="G24" s="27" t="s">
        <v>224</v>
      </c>
    </row>
    <row r="25" spans="1:7" x14ac:dyDescent="0.3">
      <c r="A25" s="33"/>
      <c r="B25" s="25"/>
      <c r="C25" s="26"/>
      <c r="D25" s="25"/>
      <c r="E25" s="27" t="s">
        <v>231</v>
      </c>
      <c r="F25" s="27" t="s">
        <v>231</v>
      </c>
      <c r="G25" s="27" t="s">
        <v>231</v>
      </c>
    </row>
    <row r="26" spans="1:7" x14ac:dyDescent="0.3">
      <c r="A26" s="33"/>
      <c r="B26" s="353" t="s">
        <v>236</v>
      </c>
      <c r="C26" s="354"/>
      <c r="D26" s="22"/>
      <c r="E26" s="28"/>
      <c r="F26" s="29"/>
      <c r="G26" s="29"/>
    </row>
    <row r="27" spans="1:7" x14ac:dyDescent="0.3">
      <c r="A27" s="33"/>
      <c r="B27" s="25" t="s">
        <v>244</v>
      </c>
      <c r="C27" s="26"/>
      <c r="D27" s="25" t="s">
        <v>221</v>
      </c>
      <c r="E27" s="27" t="s">
        <v>245</v>
      </c>
      <c r="F27" s="27" t="s">
        <v>245</v>
      </c>
      <c r="G27" s="27" t="s">
        <v>245</v>
      </c>
    </row>
    <row r="28" spans="1:7" x14ac:dyDescent="0.3">
      <c r="A28" s="33"/>
      <c r="B28" s="357" t="s">
        <v>248</v>
      </c>
      <c r="C28" s="358"/>
      <c r="D28" s="25" t="s">
        <v>230</v>
      </c>
      <c r="E28" s="27" t="s">
        <v>231</v>
      </c>
      <c r="F28" s="27" t="s">
        <v>231</v>
      </c>
      <c r="G28" s="27" t="s">
        <v>231</v>
      </c>
    </row>
    <row r="29" spans="1:7" x14ac:dyDescent="0.3">
      <c r="A29" s="33"/>
      <c r="B29" s="25"/>
      <c r="C29" s="26"/>
      <c r="D29" s="25"/>
      <c r="E29" s="27" t="s">
        <v>224</v>
      </c>
      <c r="F29" s="27" t="s">
        <v>224</v>
      </c>
      <c r="G29" s="27" t="s">
        <v>224</v>
      </c>
    </row>
    <row r="30" spans="1:7" x14ac:dyDescent="0.3">
      <c r="A30" s="33"/>
      <c r="B30" s="357" t="s">
        <v>241</v>
      </c>
      <c r="C30" s="358"/>
      <c r="D30" s="25" t="s">
        <v>230</v>
      </c>
      <c r="E30" s="27" t="s">
        <v>231</v>
      </c>
      <c r="F30" s="27" t="s">
        <v>231</v>
      </c>
      <c r="G30" s="27" t="s">
        <v>231</v>
      </c>
    </row>
    <row r="31" spans="1:7" x14ac:dyDescent="0.3">
      <c r="A31" s="33"/>
      <c r="B31" s="25"/>
      <c r="C31" s="26"/>
      <c r="D31" s="25"/>
      <c r="E31" s="27" t="s">
        <v>224</v>
      </c>
      <c r="F31" s="27" t="s">
        <v>224</v>
      </c>
      <c r="G31" s="27" t="s">
        <v>224</v>
      </c>
    </row>
    <row r="32" spans="1:7" x14ac:dyDescent="0.3">
      <c r="A32" s="33"/>
      <c r="B32" s="357" t="s">
        <v>238</v>
      </c>
      <c r="C32" s="358"/>
      <c r="D32" s="25" t="s">
        <v>221</v>
      </c>
      <c r="E32" s="27" t="s">
        <v>224</v>
      </c>
      <c r="F32" s="27" t="s">
        <v>224</v>
      </c>
      <c r="G32" s="27" t="s">
        <v>224</v>
      </c>
    </row>
    <row r="33" spans="1:7" x14ac:dyDescent="0.3">
      <c r="A33" s="33"/>
      <c r="B33" s="25"/>
      <c r="C33" s="26"/>
      <c r="D33" s="25"/>
      <c r="E33" s="27" t="s">
        <v>231</v>
      </c>
      <c r="F33" s="27" t="s">
        <v>231</v>
      </c>
      <c r="G33" s="27" t="s">
        <v>231</v>
      </c>
    </row>
    <row r="34" spans="1:7" x14ac:dyDescent="0.3">
      <c r="A34" s="33"/>
      <c r="B34" s="357" t="s">
        <v>239</v>
      </c>
      <c r="C34" s="358"/>
      <c r="D34" s="25" t="s">
        <v>221</v>
      </c>
      <c r="E34" s="27" t="s">
        <v>224</v>
      </c>
      <c r="F34" s="27" t="s">
        <v>224</v>
      </c>
      <c r="G34" s="27" t="s">
        <v>224</v>
      </c>
    </row>
    <row r="35" spans="1:7" x14ac:dyDescent="0.3">
      <c r="A35" s="33"/>
      <c r="B35" s="25"/>
      <c r="C35" s="26"/>
      <c r="D35" s="25"/>
      <c r="E35" s="27" t="s">
        <v>231</v>
      </c>
      <c r="F35" s="27" t="s">
        <v>231</v>
      </c>
      <c r="G35" s="27" t="s">
        <v>231</v>
      </c>
    </row>
    <row r="36" spans="1:7" x14ac:dyDescent="0.3">
      <c r="A36" s="33"/>
      <c r="B36" s="25" t="s">
        <v>242</v>
      </c>
      <c r="C36" s="26"/>
      <c r="D36" s="25" t="s">
        <v>230</v>
      </c>
      <c r="E36" s="27" t="s">
        <v>231</v>
      </c>
      <c r="F36" s="27" t="s">
        <v>231</v>
      </c>
      <c r="G36" s="27" t="s">
        <v>231</v>
      </c>
    </row>
    <row r="37" spans="1:7" x14ac:dyDescent="0.3">
      <c r="A37" s="33"/>
      <c r="B37" s="25"/>
      <c r="C37" s="26"/>
      <c r="D37" s="25"/>
      <c r="E37" s="27" t="s">
        <v>224</v>
      </c>
      <c r="F37" s="27" t="s">
        <v>224</v>
      </c>
      <c r="G37" s="27" t="s">
        <v>224</v>
      </c>
    </row>
    <row r="38" spans="1:7" x14ac:dyDescent="0.3">
      <c r="A38" s="33"/>
      <c r="B38" s="25" t="s">
        <v>201</v>
      </c>
      <c r="C38" s="26"/>
      <c r="D38" s="25" t="s">
        <v>221</v>
      </c>
      <c r="E38" s="27" t="s">
        <v>222</v>
      </c>
      <c r="F38" s="27" t="s">
        <v>222</v>
      </c>
      <c r="G38" s="27" t="s">
        <v>222</v>
      </c>
    </row>
    <row r="39" spans="1:7" x14ac:dyDescent="0.3">
      <c r="A39" s="33"/>
      <c r="B39" s="357" t="s">
        <v>237</v>
      </c>
      <c r="C39" s="358"/>
      <c r="D39" s="25" t="s">
        <v>221</v>
      </c>
      <c r="E39" s="27" t="s">
        <v>222</v>
      </c>
      <c r="F39" s="27" t="s">
        <v>222</v>
      </c>
      <c r="G39" s="27" t="s">
        <v>222</v>
      </c>
    </row>
    <row r="40" spans="1:7" x14ac:dyDescent="0.3">
      <c r="A40" s="33"/>
      <c r="B40" s="25" t="s">
        <v>243</v>
      </c>
      <c r="C40" s="26"/>
      <c r="D40" s="25" t="s">
        <v>230</v>
      </c>
      <c r="E40" s="27" t="s">
        <v>224</v>
      </c>
      <c r="F40" s="27" t="s">
        <v>224</v>
      </c>
      <c r="G40" s="27" t="s">
        <v>224</v>
      </c>
    </row>
    <row r="41" spans="1:7" x14ac:dyDescent="0.3">
      <c r="A41" s="33"/>
      <c r="B41" s="25" t="s">
        <v>246</v>
      </c>
      <c r="C41" s="26"/>
      <c r="D41" s="25" t="s">
        <v>221</v>
      </c>
      <c r="E41" s="27" t="s">
        <v>245</v>
      </c>
      <c r="F41" s="27" t="s">
        <v>245</v>
      </c>
      <c r="G41" s="27" t="s">
        <v>245</v>
      </c>
    </row>
    <row r="42" spans="1:7" x14ac:dyDescent="0.3">
      <c r="A42" s="33"/>
      <c r="B42" s="25" t="s">
        <v>247</v>
      </c>
      <c r="C42" s="26"/>
      <c r="D42" s="25" t="s">
        <v>221</v>
      </c>
      <c r="E42" s="27" t="s">
        <v>245</v>
      </c>
      <c r="F42" s="27" t="s">
        <v>245</v>
      </c>
      <c r="G42" s="27" t="s">
        <v>245</v>
      </c>
    </row>
    <row r="43" spans="1:7" x14ac:dyDescent="0.3">
      <c r="A43" s="33"/>
      <c r="B43" s="357" t="s">
        <v>240</v>
      </c>
      <c r="C43" s="358"/>
      <c r="D43" s="25" t="s">
        <v>221</v>
      </c>
      <c r="E43" s="27" t="s">
        <v>231</v>
      </c>
      <c r="F43" s="27" t="s">
        <v>231</v>
      </c>
      <c r="G43" s="27" t="s">
        <v>231</v>
      </c>
    </row>
    <row r="44" spans="1:7" x14ac:dyDescent="0.3">
      <c r="A44" s="33"/>
      <c r="B44" s="353" t="s">
        <v>249</v>
      </c>
      <c r="C44" s="354"/>
      <c r="D44" s="22"/>
      <c r="E44" s="28"/>
      <c r="F44" s="29"/>
      <c r="G44" s="29"/>
    </row>
    <row r="45" spans="1:7" x14ac:dyDescent="0.3">
      <c r="A45" s="33"/>
      <c r="B45" s="357" t="s">
        <v>254</v>
      </c>
      <c r="C45" s="358"/>
      <c r="D45" s="25" t="s">
        <v>221</v>
      </c>
      <c r="E45" s="27" t="s">
        <v>245</v>
      </c>
      <c r="F45" s="27" t="s">
        <v>245</v>
      </c>
      <c r="G45" s="27" t="s">
        <v>245</v>
      </c>
    </row>
    <row r="46" spans="1:7" x14ac:dyDescent="0.3">
      <c r="A46" s="33"/>
      <c r="B46" s="25"/>
      <c r="C46" s="26"/>
      <c r="D46" s="25"/>
      <c r="E46" s="27" t="s">
        <v>350</v>
      </c>
      <c r="F46" s="27" t="s">
        <v>350</v>
      </c>
      <c r="G46" s="27" t="s">
        <v>350</v>
      </c>
    </row>
    <row r="47" spans="1:7" x14ac:dyDescent="0.3">
      <c r="A47" s="33"/>
      <c r="B47" s="357" t="s">
        <v>251</v>
      </c>
      <c r="C47" s="358"/>
      <c r="D47" s="25" t="s">
        <v>221</v>
      </c>
      <c r="E47" s="27" t="s">
        <v>245</v>
      </c>
      <c r="F47" s="27" t="s">
        <v>245</v>
      </c>
      <c r="G47" s="27" t="s">
        <v>245</v>
      </c>
    </row>
    <row r="48" spans="1:7" x14ac:dyDescent="0.3">
      <c r="A48" s="33"/>
      <c r="B48" s="25"/>
      <c r="C48" s="26"/>
      <c r="D48" s="25"/>
      <c r="E48" s="27" t="s">
        <v>350</v>
      </c>
      <c r="F48" s="27" t="s">
        <v>350</v>
      </c>
      <c r="G48" s="27" t="s">
        <v>350</v>
      </c>
    </row>
    <row r="49" spans="1:7" x14ac:dyDescent="0.3">
      <c r="A49" s="33"/>
      <c r="B49" s="357" t="s">
        <v>253</v>
      </c>
      <c r="C49" s="358"/>
      <c r="D49" s="25" t="s">
        <v>221</v>
      </c>
      <c r="E49" s="27" t="s">
        <v>245</v>
      </c>
      <c r="F49" s="27" t="s">
        <v>245</v>
      </c>
      <c r="G49" s="27" t="s">
        <v>245</v>
      </c>
    </row>
    <row r="50" spans="1:7" x14ac:dyDescent="0.3">
      <c r="A50" s="33"/>
      <c r="B50" s="25"/>
      <c r="C50" s="26"/>
      <c r="D50" s="25"/>
      <c r="E50" s="27" t="s">
        <v>350</v>
      </c>
      <c r="F50" s="27" t="s">
        <v>350</v>
      </c>
      <c r="G50" s="27" t="s">
        <v>350</v>
      </c>
    </row>
    <row r="51" spans="1:7" x14ac:dyDescent="0.3">
      <c r="A51" s="33"/>
      <c r="B51" s="357" t="s">
        <v>250</v>
      </c>
      <c r="C51" s="358"/>
      <c r="D51" s="25" t="s">
        <v>221</v>
      </c>
      <c r="E51" s="27" t="s">
        <v>245</v>
      </c>
      <c r="F51" s="27" t="s">
        <v>245</v>
      </c>
      <c r="G51" s="27" t="s">
        <v>245</v>
      </c>
    </row>
    <row r="52" spans="1:7" x14ac:dyDescent="0.3">
      <c r="A52" s="33"/>
      <c r="B52" s="25"/>
      <c r="C52" s="26"/>
      <c r="D52" s="25"/>
      <c r="E52" s="27" t="s">
        <v>347</v>
      </c>
      <c r="F52" s="27" t="s">
        <v>347</v>
      </c>
      <c r="G52" s="27" t="s">
        <v>347</v>
      </c>
    </row>
    <row r="53" spans="1:7" x14ac:dyDescent="0.3">
      <c r="A53" s="33"/>
      <c r="B53" s="25"/>
      <c r="C53" s="26"/>
      <c r="D53" s="25"/>
      <c r="E53" s="27" t="s">
        <v>222</v>
      </c>
      <c r="F53" s="27" t="s">
        <v>222</v>
      </c>
      <c r="G53" s="27" t="s">
        <v>222</v>
      </c>
    </row>
    <row r="54" spans="1:7" x14ac:dyDescent="0.3">
      <c r="A54" s="33"/>
      <c r="B54" s="25" t="s">
        <v>349</v>
      </c>
      <c r="C54" s="26"/>
      <c r="D54" s="25" t="s">
        <v>221</v>
      </c>
      <c r="E54" s="27" t="s">
        <v>245</v>
      </c>
      <c r="F54" s="27" t="s">
        <v>245</v>
      </c>
      <c r="G54" s="27" t="s">
        <v>245</v>
      </c>
    </row>
    <row r="55" spans="1:7" x14ac:dyDescent="0.3">
      <c r="A55" s="33"/>
      <c r="B55" s="25"/>
      <c r="C55" s="26"/>
      <c r="D55" s="25"/>
      <c r="E55" s="27" t="s">
        <v>350</v>
      </c>
      <c r="F55" s="27" t="s">
        <v>350</v>
      </c>
      <c r="G55" s="27" t="s">
        <v>350</v>
      </c>
    </row>
    <row r="56" spans="1:7" x14ac:dyDescent="0.3">
      <c r="A56" s="33"/>
      <c r="B56" s="360" t="s">
        <v>252</v>
      </c>
      <c r="C56" s="360"/>
      <c r="D56" s="42" t="s">
        <v>221</v>
      </c>
      <c r="E56" s="42" t="s">
        <v>245</v>
      </c>
      <c r="F56" s="42" t="s">
        <v>245</v>
      </c>
      <c r="G56" s="42" t="s">
        <v>245</v>
      </c>
    </row>
    <row r="57" spans="1:7" x14ac:dyDescent="0.3">
      <c r="A57" s="33"/>
      <c r="B57" s="42"/>
      <c r="C57" s="42"/>
      <c r="D57" s="42"/>
      <c r="E57" s="42" t="s">
        <v>350</v>
      </c>
      <c r="F57" s="42" t="s">
        <v>350</v>
      </c>
      <c r="G57" s="42" t="s">
        <v>350</v>
      </c>
    </row>
    <row r="58" spans="1:7" x14ac:dyDescent="0.3">
      <c r="A58" s="33"/>
      <c r="B58" s="41"/>
      <c r="C58" s="41"/>
      <c r="D58" s="41"/>
      <c r="E58" s="41"/>
      <c r="F58" s="41"/>
      <c r="G58" s="41"/>
    </row>
    <row r="59" spans="1:7" x14ac:dyDescent="0.3">
      <c r="A59" s="33"/>
      <c r="B59" s="41"/>
      <c r="C59" s="41"/>
      <c r="D59" s="41"/>
      <c r="E59" s="41"/>
      <c r="F59" s="41"/>
      <c r="G59" s="41"/>
    </row>
  </sheetData>
  <mergeCells count="26">
    <mergeCell ref="B49:C49"/>
    <mergeCell ref="B51:C51"/>
    <mergeCell ref="B56:C56"/>
    <mergeCell ref="B24:C24"/>
    <mergeCell ref="B26:C26"/>
    <mergeCell ref="B28:C28"/>
    <mergeCell ref="B44:C44"/>
    <mergeCell ref="B30:C30"/>
    <mergeCell ref="B32:C32"/>
    <mergeCell ref="B34:C34"/>
    <mergeCell ref="B39:C39"/>
    <mergeCell ref="B43:C43"/>
    <mergeCell ref="B47:C47"/>
    <mergeCell ref="B45:C45"/>
    <mergeCell ref="B23:C23"/>
    <mergeCell ref="B1:G1"/>
    <mergeCell ref="B3:C3"/>
    <mergeCell ref="B6:C6"/>
    <mergeCell ref="B10:C10"/>
    <mergeCell ref="B14:C14"/>
    <mergeCell ref="B15:C15"/>
    <mergeCell ref="B16:C16"/>
    <mergeCell ref="B17:C17"/>
    <mergeCell ref="B19:C19"/>
    <mergeCell ref="B21:C21"/>
    <mergeCell ref="B4:C4"/>
  </mergeCells>
  <hyperlinks>
    <hyperlink ref="A1" location="Index!A1" display="Index" xr:uid="{66E2D156-E8D3-4A08-9BBE-1FE1A0268798}"/>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A10A2-EE6C-494A-9703-A27E91A4EDAA}">
  <dimension ref="A1:F31"/>
  <sheetViews>
    <sheetView topLeftCell="A12" workbookViewId="0">
      <selection activeCell="B31" sqref="B31"/>
    </sheetView>
  </sheetViews>
  <sheetFormatPr defaultRowHeight="14.4" x14ac:dyDescent="0.3"/>
  <cols>
    <col min="1" max="1" width="14.109375" customWidth="1"/>
    <col min="2" max="2" width="32.33203125" customWidth="1"/>
    <col min="3" max="3" width="33.33203125" customWidth="1"/>
    <col min="4" max="4" width="22" customWidth="1"/>
    <col min="5" max="5" width="28.21875" bestFit="1" customWidth="1"/>
    <col min="6" max="6" width="22.77734375" bestFit="1" customWidth="1"/>
  </cols>
  <sheetData>
    <row r="1" spans="1:6" x14ac:dyDescent="0.3">
      <c r="A1" s="14" t="s">
        <v>121</v>
      </c>
      <c r="B1" s="14" t="s">
        <v>122</v>
      </c>
      <c r="C1" s="14" t="s">
        <v>123</v>
      </c>
      <c r="D1" s="14" t="s">
        <v>124</v>
      </c>
      <c r="E1" s="14" t="s">
        <v>125</v>
      </c>
    </row>
    <row r="2" spans="1:6" x14ac:dyDescent="0.3">
      <c r="A2" s="361" t="s">
        <v>107</v>
      </c>
      <c r="B2" s="2" t="s">
        <v>126</v>
      </c>
      <c r="C2" s="2" t="s">
        <v>127</v>
      </c>
      <c r="D2" s="2" t="s">
        <v>128</v>
      </c>
      <c r="E2" s="2">
        <f>7*3</f>
        <v>21</v>
      </c>
    </row>
    <row r="3" spans="1:6" x14ac:dyDescent="0.3">
      <c r="A3" s="361"/>
      <c r="B3" s="2" t="s">
        <v>129</v>
      </c>
      <c r="C3" s="2" t="s">
        <v>130</v>
      </c>
      <c r="D3" s="2" t="s">
        <v>131</v>
      </c>
      <c r="E3" s="2">
        <f>8*5</f>
        <v>40</v>
      </c>
    </row>
    <row r="4" spans="1:6" x14ac:dyDescent="0.3">
      <c r="A4" s="361"/>
      <c r="B4" s="2" t="s">
        <v>132</v>
      </c>
      <c r="C4" s="2" t="s">
        <v>133</v>
      </c>
      <c r="D4" s="2" t="s">
        <v>131</v>
      </c>
      <c r="E4" s="2">
        <f>8*3</f>
        <v>24</v>
      </c>
    </row>
    <row r="5" spans="1:6" x14ac:dyDescent="0.3">
      <c r="A5" s="361"/>
      <c r="B5" s="2" t="s">
        <v>134</v>
      </c>
      <c r="C5" s="2" t="s">
        <v>135</v>
      </c>
      <c r="D5" s="2" t="s">
        <v>131</v>
      </c>
      <c r="E5" s="2">
        <f>8*2</f>
        <v>16</v>
      </c>
    </row>
    <row r="6" spans="1:6" x14ac:dyDescent="0.3">
      <c r="A6" s="361"/>
      <c r="B6" s="2" t="s">
        <v>136</v>
      </c>
      <c r="C6" s="2" t="s">
        <v>137</v>
      </c>
      <c r="D6" s="2" t="s">
        <v>131</v>
      </c>
      <c r="E6" s="2">
        <f>8*4</f>
        <v>32</v>
      </c>
    </row>
    <row r="7" spans="1:6" x14ac:dyDescent="0.3">
      <c r="A7" s="2"/>
      <c r="B7" s="2"/>
      <c r="C7" s="2"/>
      <c r="D7" s="2"/>
      <c r="E7" s="2"/>
    </row>
    <row r="8" spans="1:6" x14ac:dyDescent="0.3">
      <c r="A8" s="362" t="s">
        <v>113</v>
      </c>
      <c r="B8" s="2" t="s">
        <v>138</v>
      </c>
      <c r="C8" s="2" t="s">
        <v>139</v>
      </c>
      <c r="D8" s="2" t="s">
        <v>128</v>
      </c>
      <c r="E8" s="2">
        <v>140</v>
      </c>
    </row>
    <row r="9" spans="1:6" x14ac:dyDescent="0.3">
      <c r="A9" s="363"/>
      <c r="B9" s="2" t="s">
        <v>140</v>
      </c>
      <c r="C9" s="2" t="s">
        <v>141</v>
      </c>
      <c r="D9" s="2" t="s">
        <v>128</v>
      </c>
      <c r="E9" s="2">
        <f>7*12</f>
        <v>84</v>
      </c>
    </row>
    <row r="10" spans="1:6" x14ac:dyDescent="0.3">
      <c r="A10" s="363"/>
      <c r="B10" s="2" t="s">
        <v>142</v>
      </c>
      <c r="C10" s="2" t="s">
        <v>143</v>
      </c>
      <c r="D10" s="2" t="s">
        <v>144</v>
      </c>
      <c r="E10" s="2">
        <v>96</v>
      </c>
    </row>
    <row r="11" spans="1:6" x14ac:dyDescent="0.3">
      <c r="A11" s="363"/>
      <c r="B11" s="2" t="s">
        <v>129</v>
      </c>
      <c r="C11" s="2" t="s">
        <v>143</v>
      </c>
      <c r="D11" s="2" t="s">
        <v>131</v>
      </c>
      <c r="E11" s="2">
        <f>8*12</f>
        <v>96</v>
      </c>
    </row>
    <row r="12" spans="1:6" x14ac:dyDescent="0.3">
      <c r="A12" s="363"/>
      <c r="B12" s="2" t="s">
        <v>132</v>
      </c>
      <c r="C12" s="2" t="s">
        <v>145</v>
      </c>
      <c r="D12" s="2" t="s">
        <v>131</v>
      </c>
      <c r="E12" s="2">
        <f>8*3</f>
        <v>24</v>
      </c>
    </row>
    <row r="13" spans="1:6" x14ac:dyDescent="0.3">
      <c r="A13" s="363"/>
      <c r="B13" s="2" t="s">
        <v>134</v>
      </c>
      <c r="C13" s="2" t="s">
        <v>146</v>
      </c>
      <c r="D13" s="2" t="s">
        <v>131</v>
      </c>
      <c r="E13" s="2">
        <f>8*12</f>
        <v>96</v>
      </c>
    </row>
    <row r="14" spans="1:6" x14ac:dyDescent="0.3">
      <c r="A14" s="364"/>
      <c r="B14" s="2" t="s">
        <v>136</v>
      </c>
      <c r="C14" s="2" t="s">
        <v>145</v>
      </c>
      <c r="D14" s="2" t="s">
        <v>131</v>
      </c>
      <c r="E14" s="2">
        <f>8*3</f>
        <v>24</v>
      </c>
    </row>
    <row r="16" spans="1:6" x14ac:dyDescent="0.3">
      <c r="A16" s="365" t="s">
        <v>147</v>
      </c>
      <c r="B16" s="365"/>
      <c r="C16" s="2"/>
      <c r="D16" s="2"/>
      <c r="E16" s="2"/>
      <c r="F16" s="2"/>
    </row>
    <row r="17" spans="1:6" x14ac:dyDescent="0.3">
      <c r="A17" s="16"/>
      <c r="B17" s="16"/>
      <c r="C17" s="2" t="s">
        <v>124</v>
      </c>
      <c r="D17" s="11" t="s">
        <v>148</v>
      </c>
      <c r="E17" s="2"/>
      <c r="F17" s="2"/>
    </row>
    <row r="18" spans="1:6" x14ac:dyDescent="0.3">
      <c r="A18" s="2" t="s">
        <v>138</v>
      </c>
      <c r="B18" s="2" t="s">
        <v>149</v>
      </c>
      <c r="C18" s="2" t="s">
        <v>150</v>
      </c>
      <c r="D18" s="2" t="s">
        <v>151</v>
      </c>
      <c r="E18" s="2"/>
      <c r="F18" s="2"/>
    </row>
    <row r="19" spans="1:6" x14ac:dyDescent="0.3">
      <c r="A19" s="2"/>
      <c r="B19" s="2"/>
      <c r="C19" s="2"/>
      <c r="D19" s="2"/>
      <c r="E19" s="2"/>
      <c r="F19" s="2"/>
    </row>
    <row r="20" spans="1:6" x14ac:dyDescent="0.3">
      <c r="A20" s="2"/>
      <c r="B20" s="2"/>
      <c r="C20" s="2"/>
      <c r="D20" s="2"/>
      <c r="E20" s="2"/>
      <c r="F20" s="2"/>
    </row>
    <row r="21" spans="1:6" x14ac:dyDescent="0.3">
      <c r="A21" s="16"/>
      <c r="B21" s="17" t="s">
        <v>124</v>
      </c>
      <c r="C21" s="18" t="s">
        <v>152</v>
      </c>
      <c r="D21" s="18" t="s">
        <v>153</v>
      </c>
      <c r="E21" s="16" t="s">
        <v>154</v>
      </c>
      <c r="F21" s="2"/>
    </row>
    <row r="22" spans="1:6" x14ac:dyDescent="0.3">
      <c r="A22" s="2" t="s">
        <v>155</v>
      </c>
      <c r="B22" s="2" t="s">
        <v>150</v>
      </c>
      <c r="C22" s="2" t="s">
        <v>156</v>
      </c>
      <c r="D22" s="2" t="s">
        <v>157</v>
      </c>
      <c r="E22" s="2" t="s">
        <v>158</v>
      </c>
      <c r="F22" s="2"/>
    </row>
    <row r="23" spans="1:6" x14ac:dyDescent="0.3">
      <c r="A23" s="2"/>
      <c r="B23" s="2"/>
      <c r="C23" s="19">
        <f>7*10</f>
        <v>70</v>
      </c>
      <c r="D23" s="19">
        <f>15*7</f>
        <v>105</v>
      </c>
      <c r="E23" s="19">
        <f>20*7</f>
        <v>140</v>
      </c>
      <c r="F23" s="2"/>
    </row>
    <row r="24" spans="1:6" x14ac:dyDescent="0.3">
      <c r="A24" s="2" t="s">
        <v>159</v>
      </c>
      <c r="B24" s="2" t="s">
        <v>131</v>
      </c>
      <c r="C24" s="19">
        <f>8*10</f>
        <v>80</v>
      </c>
      <c r="D24" s="19">
        <f>8*15</f>
        <v>120</v>
      </c>
      <c r="E24" s="19">
        <f>20*8</f>
        <v>160</v>
      </c>
      <c r="F24" s="2"/>
    </row>
    <row r="25" spans="1:6" x14ac:dyDescent="0.3">
      <c r="A25" s="2"/>
      <c r="B25" s="2"/>
      <c r="C25" s="2"/>
      <c r="D25" s="2"/>
      <c r="E25" s="2"/>
      <c r="F25" s="2"/>
    </row>
    <row r="26" spans="1:6" x14ac:dyDescent="0.3">
      <c r="A26" s="2"/>
      <c r="B26" s="2"/>
      <c r="C26" s="2"/>
      <c r="D26" s="2"/>
      <c r="E26" s="2"/>
      <c r="F26" s="2"/>
    </row>
    <row r="27" spans="1:6" x14ac:dyDescent="0.3">
      <c r="A27" s="20" t="s">
        <v>160</v>
      </c>
      <c r="B27" s="2"/>
      <c r="C27" s="18" t="s">
        <v>152</v>
      </c>
      <c r="D27" s="18" t="s">
        <v>153</v>
      </c>
      <c r="E27" s="16" t="s">
        <v>161</v>
      </c>
      <c r="F27" s="2">
        <v>16</v>
      </c>
    </row>
    <row r="28" spans="1:6" x14ac:dyDescent="0.3">
      <c r="A28" s="2" t="s">
        <v>162</v>
      </c>
      <c r="B28" s="2"/>
      <c r="C28" s="2" t="s">
        <v>163</v>
      </c>
      <c r="D28" s="2" t="s">
        <v>164</v>
      </c>
      <c r="E28" s="2" t="s">
        <v>165</v>
      </c>
      <c r="F28" s="2" t="s">
        <v>166</v>
      </c>
    </row>
    <row r="29" spans="1:6" x14ac:dyDescent="0.3">
      <c r="A29" s="2" t="s">
        <v>167</v>
      </c>
      <c r="B29" s="2"/>
      <c r="C29" s="2" t="s">
        <v>163</v>
      </c>
      <c r="D29" s="2" t="s">
        <v>164</v>
      </c>
      <c r="E29" s="2" t="s">
        <v>165</v>
      </c>
      <c r="F29" s="2" t="s">
        <v>166</v>
      </c>
    </row>
    <row r="30" spans="1:6" x14ac:dyDescent="0.3">
      <c r="A30" s="2" t="s">
        <v>168</v>
      </c>
      <c r="B30" s="2" t="s">
        <v>169</v>
      </c>
      <c r="C30" s="2" t="s">
        <v>170</v>
      </c>
      <c r="D30" s="2" t="s">
        <v>171</v>
      </c>
      <c r="E30" s="2" t="s">
        <v>172</v>
      </c>
      <c r="F30" s="2"/>
    </row>
    <row r="31" spans="1:6" x14ac:dyDescent="0.3">
      <c r="A31" s="2"/>
      <c r="B31" s="2" t="s">
        <v>173</v>
      </c>
      <c r="C31" s="2" t="s">
        <v>174</v>
      </c>
      <c r="D31" s="2" t="s">
        <v>175</v>
      </c>
      <c r="E31" s="2" t="s">
        <v>176</v>
      </c>
      <c r="F31" s="2"/>
    </row>
  </sheetData>
  <mergeCells count="3">
    <mergeCell ref="A2:A6"/>
    <mergeCell ref="A8:A14"/>
    <mergeCell ref="A16:B16"/>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93859-54AB-4626-8375-98DF8317847B}">
  <dimension ref="B1:E14"/>
  <sheetViews>
    <sheetView showGridLines="0" workbookViewId="0">
      <selection activeCell="C14" sqref="C14"/>
    </sheetView>
  </sheetViews>
  <sheetFormatPr defaultColWidth="8.77734375" defaultRowHeight="13.8" x14ac:dyDescent="0.3"/>
  <cols>
    <col min="1" max="1" width="14.77734375" style="3" customWidth="1"/>
    <col min="2" max="2" width="8.77734375" style="3"/>
    <col min="3" max="3" width="26.21875" style="3" bestFit="1" customWidth="1"/>
    <col min="4" max="4" width="62.33203125" style="3" customWidth="1"/>
    <col min="5" max="5" width="23.21875" style="3" customWidth="1"/>
    <col min="6" max="16384" width="8.77734375" style="3"/>
  </cols>
  <sheetData>
    <row r="1" spans="2:5" x14ac:dyDescent="0.3">
      <c r="B1" s="284" t="s">
        <v>285</v>
      </c>
      <c r="C1" s="284"/>
      <c r="D1" s="284"/>
      <c r="E1" s="284"/>
    </row>
    <row r="2" spans="2:5" x14ac:dyDescent="0.3">
      <c r="B2" s="284"/>
      <c r="C2" s="284"/>
      <c r="D2" s="284"/>
      <c r="E2" s="284"/>
    </row>
    <row r="4" spans="2:5" x14ac:dyDescent="0.3">
      <c r="B4" s="4" t="s">
        <v>25</v>
      </c>
      <c r="C4" s="4" t="s">
        <v>0</v>
      </c>
      <c r="D4" s="4" t="s">
        <v>1</v>
      </c>
      <c r="E4" s="4" t="s">
        <v>2</v>
      </c>
    </row>
    <row r="5" spans="2:5" ht="55.2" x14ac:dyDescent="0.3">
      <c r="B5" s="5">
        <v>1</v>
      </c>
      <c r="C5" s="40" t="s">
        <v>3</v>
      </c>
      <c r="D5" s="6" t="s">
        <v>4</v>
      </c>
      <c r="E5" s="7" t="s">
        <v>5</v>
      </c>
    </row>
    <row r="6" spans="2:5" ht="55.2" x14ac:dyDescent="0.3">
      <c r="B6" s="5">
        <v>2</v>
      </c>
      <c r="C6" s="40" t="s">
        <v>6</v>
      </c>
      <c r="D6" s="6" t="s">
        <v>7</v>
      </c>
      <c r="E6" s="7" t="s">
        <v>5</v>
      </c>
    </row>
    <row r="7" spans="2:5" ht="82.8" x14ac:dyDescent="0.3">
      <c r="B7" s="5">
        <v>3</v>
      </c>
      <c r="C7" s="40" t="s">
        <v>8</v>
      </c>
      <c r="D7" s="6" t="s">
        <v>9</v>
      </c>
      <c r="E7" s="7" t="s">
        <v>10</v>
      </c>
    </row>
    <row r="8" spans="2:5" ht="96.6" x14ac:dyDescent="0.3">
      <c r="B8" s="5">
        <v>4</v>
      </c>
      <c r="C8" s="40" t="s">
        <v>11</v>
      </c>
      <c r="D8" s="6" t="s">
        <v>12</v>
      </c>
      <c r="E8" s="7" t="s">
        <v>10</v>
      </c>
    </row>
    <row r="9" spans="2:5" ht="69" x14ac:dyDescent="0.3">
      <c r="B9" s="5">
        <v>5</v>
      </c>
      <c r="C9" s="40" t="s">
        <v>13</v>
      </c>
      <c r="D9" s="6" t="s">
        <v>14</v>
      </c>
      <c r="E9" s="7" t="s">
        <v>10</v>
      </c>
    </row>
    <row r="10" spans="2:5" ht="27.6" x14ac:dyDescent="0.3">
      <c r="B10" s="5">
        <v>7</v>
      </c>
      <c r="C10" s="40" t="s">
        <v>15</v>
      </c>
      <c r="D10" s="6" t="s">
        <v>16</v>
      </c>
      <c r="E10" s="7" t="s">
        <v>10</v>
      </c>
    </row>
    <row r="11" spans="2:5" ht="41.4" x14ac:dyDescent="0.3">
      <c r="B11" s="5">
        <v>8</v>
      </c>
      <c r="C11" s="40" t="s">
        <v>17</v>
      </c>
      <c r="D11" s="6" t="s">
        <v>18</v>
      </c>
      <c r="E11" s="7" t="s">
        <v>10</v>
      </c>
    </row>
    <row r="12" spans="2:5" ht="81" customHeight="1" x14ac:dyDescent="0.3">
      <c r="B12" s="5">
        <v>9</v>
      </c>
      <c r="C12" s="40" t="s">
        <v>19</v>
      </c>
      <c r="D12" s="6" t="s">
        <v>20</v>
      </c>
      <c r="E12" s="7" t="s">
        <v>10</v>
      </c>
    </row>
    <row r="13" spans="2:5" ht="41.4" x14ac:dyDescent="0.3">
      <c r="B13" s="5">
        <v>10</v>
      </c>
      <c r="C13" s="40" t="s">
        <v>21</v>
      </c>
      <c r="D13" s="6" t="s">
        <v>22</v>
      </c>
      <c r="E13" s="7" t="s">
        <v>10</v>
      </c>
    </row>
    <row r="14" spans="2:5" ht="27.6" x14ac:dyDescent="0.3">
      <c r="B14" s="8">
        <v>11</v>
      </c>
      <c r="C14" s="40" t="s">
        <v>23</v>
      </c>
      <c r="D14" s="9" t="s">
        <v>24</v>
      </c>
      <c r="E14" s="10" t="s">
        <v>10</v>
      </c>
    </row>
  </sheetData>
  <mergeCells count="1">
    <mergeCell ref="B1:E2"/>
  </mergeCells>
  <hyperlinks>
    <hyperlink ref="C5" location="'ELIGIBILITY PROFILE'!A1" display="Eligibility Profile" xr:uid="{86CF38F4-A31F-4625-B1C6-B2FAEADD3CFA}"/>
    <hyperlink ref="C6" location="'RATE DEFINITION'!A1" display="Rate Definition" xr:uid="{5706142C-2E28-4DF2-A191-359A4DC16501}"/>
    <hyperlink ref="C7" location="'ABSENCE PLANS ACCRUAL'!A1" display="Absence Plans - Accrual" xr:uid="{5557E043-EBE9-4EC3-8B8A-2E3939AEA8C6}"/>
    <hyperlink ref="C8" location="'ABSENCE PLANS NO ENTITLMENT'!A1" display="Absence Plans - No Entitlement" xr:uid="{9691299E-453F-4968-84BD-8330AD1DEAD8}"/>
    <hyperlink ref="C9" location="'ABSENCE PLAN QUALIFICATION'!A1" display="Absence Plans - Qualification" xr:uid="{5359DF16-02E9-4B72-B004-E08FAE604DA2}"/>
    <hyperlink ref="C10" location="'ABSENCE CERTIFICATIONS'!A1" display="Absence Certifications" xr:uid="{F4028C36-69DE-458D-929E-20EE296AFFDC}"/>
    <hyperlink ref="C11" location="'ABSENCE REASONS'!A1" display="Absence Reasons" xr:uid="{32A2B964-0240-44CF-B213-2DD93D0FA1A5}"/>
    <hyperlink ref="C12" location="'ABSENCE TYPES'!A1" display="Absence Types" xr:uid="{C07C6E02-CDC3-470C-8AF7-2F0A620BB270}"/>
    <hyperlink ref="C13" location="'ABSENCE CATEGORIES'!A1" display="Absence Categories" xr:uid="{A7CE58CC-4008-406D-B417-A877A27BF35B}"/>
    <hyperlink ref="C14" location="'DISPLAY FEATURES'!A1" display="Display Features" xr:uid="{16C58BE6-8E3E-4179-9EF3-7B79DD1C296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17D62-C99F-436E-98AE-C9791421324E}">
  <sheetPr>
    <tabColor theme="6"/>
  </sheetPr>
  <dimension ref="A1:G26"/>
  <sheetViews>
    <sheetView showGridLines="0" topLeftCell="A9" zoomScale="102" zoomScaleNormal="102" workbookViewId="0">
      <selection activeCell="A10" sqref="A10"/>
    </sheetView>
  </sheetViews>
  <sheetFormatPr defaultColWidth="8.77734375" defaultRowHeight="13.8" x14ac:dyDescent="0.3"/>
  <cols>
    <col min="1" max="1" width="26.109375" style="3" customWidth="1"/>
    <col min="2" max="2" width="22.77734375" style="99" bestFit="1" customWidth="1"/>
    <col min="3" max="3" width="14.33203125" style="99" customWidth="1"/>
    <col min="4" max="4" width="16" style="99" customWidth="1"/>
    <col min="5" max="5" width="26" style="99" customWidth="1"/>
    <col min="6" max="6" width="25" style="99" bestFit="1" customWidth="1"/>
    <col min="7" max="7" width="66.21875" style="103" bestFit="1" customWidth="1"/>
    <col min="8" max="16384" width="8.77734375" style="99"/>
  </cols>
  <sheetData>
    <row r="1" spans="1:7" ht="14.4" x14ac:dyDescent="0.3">
      <c r="A1" s="49" t="s">
        <v>26</v>
      </c>
      <c r="B1" s="121"/>
      <c r="C1" s="121"/>
      <c r="D1" s="121"/>
      <c r="E1" s="121"/>
      <c r="F1" s="121"/>
    </row>
    <row r="2" spans="1:7" x14ac:dyDescent="0.3">
      <c r="A2" s="52" t="s">
        <v>383</v>
      </c>
      <c r="B2" s="113" t="s">
        <v>28</v>
      </c>
      <c r="C2" s="113" t="s">
        <v>389</v>
      </c>
      <c r="D2" s="113" t="s">
        <v>1</v>
      </c>
      <c r="E2" s="113" t="s">
        <v>390</v>
      </c>
      <c r="F2" s="113" t="s">
        <v>46</v>
      </c>
      <c r="G2" s="122" t="s">
        <v>3</v>
      </c>
    </row>
    <row r="3" spans="1:7" s="123" customFormat="1" ht="28.2" thickBot="1" x14ac:dyDescent="0.35">
      <c r="A3" s="57" t="s">
        <v>384</v>
      </c>
      <c r="B3" s="82" t="s">
        <v>397</v>
      </c>
      <c r="C3" s="54" t="s">
        <v>398</v>
      </c>
      <c r="D3" s="83" t="s">
        <v>400</v>
      </c>
      <c r="E3" s="54" t="s">
        <v>398</v>
      </c>
      <c r="F3" s="54" t="s">
        <v>398</v>
      </c>
      <c r="G3" s="83" t="s">
        <v>399</v>
      </c>
    </row>
    <row r="4" spans="1:7" x14ac:dyDescent="0.3">
      <c r="A4" s="50" t="s">
        <v>385</v>
      </c>
      <c r="B4" s="85" t="s">
        <v>393</v>
      </c>
      <c r="C4" s="85" t="s">
        <v>395</v>
      </c>
      <c r="D4" s="85" t="s">
        <v>288</v>
      </c>
      <c r="E4" s="85" t="s">
        <v>506</v>
      </c>
      <c r="F4" s="85" t="s">
        <v>394</v>
      </c>
      <c r="G4" s="87" t="s">
        <v>484</v>
      </c>
    </row>
    <row r="5" spans="1:7" ht="27.6" x14ac:dyDescent="0.3">
      <c r="A5" s="50" t="s">
        <v>391</v>
      </c>
      <c r="B5" s="85"/>
      <c r="C5" s="85"/>
      <c r="D5" s="85"/>
      <c r="E5" s="85"/>
      <c r="F5" s="85"/>
      <c r="G5" s="87"/>
    </row>
    <row r="6" spans="1:7" x14ac:dyDescent="0.3">
      <c r="A6" s="50" t="s">
        <v>386</v>
      </c>
      <c r="B6" s="85"/>
      <c r="C6" s="85"/>
      <c r="D6" s="85"/>
      <c r="E6" s="85"/>
      <c r="F6" s="85"/>
      <c r="G6" s="87"/>
    </row>
    <row r="7" spans="1:7" x14ac:dyDescent="0.3">
      <c r="A7" s="50" t="s">
        <v>387</v>
      </c>
      <c r="B7" s="85"/>
      <c r="C7" s="85"/>
      <c r="D7" s="85"/>
      <c r="E7" s="85"/>
      <c r="F7" s="85"/>
      <c r="G7" s="87"/>
    </row>
    <row r="8" spans="1:7" x14ac:dyDescent="0.3">
      <c r="A8" s="50" t="s">
        <v>396</v>
      </c>
      <c r="B8" s="85"/>
      <c r="C8" s="85"/>
      <c r="D8" s="85"/>
      <c r="E8" s="85"/>
      <c r="F8" s="85"/>
      <c r="G8" s="87"/>
    </row>
    <row r="9" spans="1:7" x14ac:dyDescent="0.3">
      <c r="A9" s="62" t="s">
        <v>277</v>
      </c>
      <c r="B9" s="89" t="s">
        <v>286</v>
      </c>
      <c r="C9" s="89" t="s">
        <v>289</v>
      </c>
      <c r="D9" s="89"/>
      <c r="E9" s="89" t="s">
        <v>290</v>
      </c>
      <c r="F9" s="89" t="s">
        <v>292</v>
      </c>
      <c r="G9" s="90" t="s">
        <v>287</v>
      </c>
    </row>
    <row r="10" spans="1:7" s="126" customFormat="1" x14ac:dyDescent="0.3">
      <c r="A10" s="53" t="s">
        <v>388</v>
      </c>
      <c r="B10" s="124"/>
      <c r="C10" s="124"/>
      <c r="D10" s="124"/>
      <c r="E10" s="124"/>
      <c r="F10" s="124"/>
      <c r="G10" s="125"/>
    </row>
    <row r="11" spans="1:7" ht="109.2" customHeight="1" x14ac:dyDescent="0.3">
      <c r="B11" s="98" t="s">
        <v>107</v>
      </c>
      <c r="C11" s="98" t="s">
        <v>289</v>
      </c>
      <c r="D11" s="98"/>
      <c r="E11" s="98" t="s">
        <v>290</v>
      </c>
      <c r="F11" s="98" t="s">
        <v>70</v>
      </c>
      <c r="G11" s="101" t="s">
        <v>109</v>
      </c>
    </row>
    <row r="12" spans="1:7" ht="96.6" x14ac:dyDescent="0.3">
      <c r="B12" s="98" t="s">
        <v>113</v>
      </c>
      <c r="C12" s="98" t="s">
        <v>289</v>
      </c>
      <c r="D12" s="98"/>
      <c r="E12" s="111" t="s">
        <v>291</v>
      </c>
      <c r="F12" s="98" t="s">
        <v>70</v>
      </c>
      <c r="G12" s="101" t="s">
        <v>114</v>
      </c>
    </row>
    <row r="13" spans="1:7" ht="41.4" x14ac:dyDescent="0.3">
      <c r="B13" s="98" t="s">
        <v>115</v>
      </c>
      <c r="C13" s="98" t="s">
        <v>289</v>
      </c>
      <c r="D13" s="98"/>
      <c r="E13" s="111" t="s">
        <v>291</v>
      </c>
      <c r="F13" s="98" t="s">
        <v>70</v>
      </c>
      <c r="G13" s="101" t="s">
        <v>117</v>
      </c>
    </row>
    <row r="14" spans="1:7" x14ac:dyDescent="0.3">
      <c r="B14" s="98" t="s">
        <v>118</v>
      </c>
      <c r="C14" s="98" t="s">
        <v>289</v>
      </c>
      <c r="D14" s="98"/>
      <c r="E14" s="98" t="s">
        <v>290</v>
      </c>
      <c r="F14" s="98" t="s">
        <v>70</v>
      </c>
      <c r="G14" s="101" t="s">
        <v>119</v>
      </c>
    </row>
    <row r="15" spans="1:7" ht="55.2" x14ac:dyDescent="0.3">
      <c r="B15" s="98" t="s">
        <v>104</v>
      </c>
      <c r="C15" s="98" t="s">
        <v>289</v>
      </c>
      <c r="D15" s="98"/>
      <c r="E15" s="111" t="s">
        <v>291</v>
      </c>
      <c r="F15" s="98" t="s">
        <v>70</v>
      </c>
      <c r="G15" s="101" t="s">
        <v>120</v>
      </c>
    </row>
    <row r="16" spans="1:7" ht="27.6" x14ac:dyDescent="0.3">
      <c r="B16" s="98" t="s">
        <v>182</v>
      </c>
      <c r="C16" s="98" t="s">
        <v>289</v>
      </c>
      <c r="D16" s="98"/>
      <c r="E16" s="111" t="s">
        <v>291</v>
      </c>
      <c r="F16" s="98" t="s">
        <v>70</v>
      </c>
      <c r="G16" s="98" t="s">
        <v>183</v>
      </c>
    </row>
    <row r="17" spans="2:7" x14ac:dyDescent="0.3">
      <c r="B17" s="98" t="s">
        <v>184</v>
      </c>
      <c r="C17" s="98" t="s">
        <v>289</v>
      </c>
      <c r="D17" s="98"/>
      <c r="E17" s="98" t="s">
        <v>290</v>
      </c>
      <c r="F17" s="98" t="s">
        <v>70</v>
      </c>
      <c r="G17" s="98" t="s">
        <v>183</v>
      </c>
    </row>
    <row r="18" spans="2:7" ht="27.6" x14ac:dyDescent="0.3">
      <c r="B18" s="98" t="s">
        <v>185</v>
      </c>
      <c r="C18" s="98" t="s">
        <v>289</v>
      </c>
      <c r="D18" s="98"/>
      <c r="E18" s="111" t="s">
        <v>291</v>
      </c>
      <c r="F18" s="98" t="s">
        <v>70</v>
      </c>
      <c r="G18" s="98" t="s">
        <v>186</v>
      </c>
    </row>
    <row r="19" spans="2:7" ht="27.6" x14ac:dyDescent="0.3">
      <c r="B19" s="98" t="s">
        <v>187</v>
      </c>
      <c r="C19" s="98" t="s">
        <v>289</v>
      </c>
      <c r="D19" s="98"/>
      <c r="E19" s="111" t="s">
        <v>291</v>
      </c>
      <c r="F19" s="98" t="s">
        <v>70</v>
      </c>
      <c r="G19" s="98" t="s">
        <v>188</v>
      </c>
    </row>
    <row r="20" spans="2:7" x14ac:dyDescent="0.3">
      <c r="B20" s="98" t="s">
        <v>185</v>
      </c>
      <c r="C20" s="98" t="s">
        <v>289</v>
      </c>
      <c r="D20" s="98"/>
      <c r="E20" s="98" t="s">
        <v>290</v>
      </c>
      <c r="F20" s="98" t="s">
        <v>70</v>
      </c>
      <c r="G20" s="98" t="s">
        <v>188</v>
      </c>
    </row>
    <row r="21" spans="2:7" ht="27.6" x14ac:dyDescent="0.3">
      <c r="B21" s="98" t="s">
        <v>199</v>
      </c>
      <c r="C21" s="98" t="s">
        <v>289</v>
      </c>
      <c r="D21" s="98"/>
      <c r="E21" s="111" t="s">
        <v>291</v>
      </c>
      <c r="F21" s="98" t="s">
        <v>70</v>
      </c>
      <c r="G21" s="98" t="s">
        <v>200</v>
      </c>
    </row>
    <row r="22" spans="2:7" ht="27.6" x14ac:dyDescent="0.3">
      <c r="B22" s="98" t="s">
        <v>203</v>
      </c>
      <c r="C22" s="98" t="s">
        <v>289</v>
      </c>
      <c r="D22" s="98"/>
      <c r="E22" s="111" t="s">
        <v>291</v>
      </c>
      <c r="F22" s="98" t="s">
        <v>70</v>
      </c>
      <c r="G22" s="111" t="s">
        <v>204</v>
      </c>
    </row>
    <row r="23" spans="2:7" ht="27.6" x14ac:dyDescent="0.3">
      <c r="B23" s="98" t="s">
        <v>207</v>
      </c>
      <c r="C23" s="98" t="s">
        <v>289</v>
      </c>
      <c r="D23" s="98"/>
      <c r="E23" s="98" t="s">
        <v>290</v>
      </c>
      <c r="F23" s="98" t="s">
        <v>70</v>
      </c>
      <c r="G23" s="111" t="s">
        <v>204</v>
      </c>
    </row>
    <row r="24" spans="2:7" ht="27.6" x14ac:dyDescent="0.3">
      <c r="B24" s="98" t="s">
        <v>208</v>
      </c>
      <c r="C24" s="98" t="s">
        <v>289</v>
      </c>
      <c r="D24" s="98"/>
      <c r="E24" s="111" t="s">
        <v>291</v>
      </c>
      <c r="F24" s="98" t="s">
        <v>70</v>
      </c>
      <c r="G24" s="98" t="s">
        <v>209</v>
      </c>
    </row>
    <row r="25" spans="2:7" ht="27.6" x14ac:dyDescent="0.3">
      <c r="B25" s="98" t="s">
        <v>210</v>
      </c>
      <c r="C25" s="98" t="s">
        <v>289</v>
      </c>
      <c r="D25" s="98"/>
      <c r="E25" s="111" t="s">
        <v>291</v>
      </c>
      <c r="F25" s="98" t="s">
        <v>70</v>
      </c>
      <c r="G25" s="111" t="s">
        <v>200</v>
      </c>
    </row>
    <row r="26" spans="2:7" x14ac:dyDescent="0.3">
      <c r="B26" s="98" t="s">
        <v>212</v>
      </c>
      <c r="C26" s="98" t="s">
        <v>289</v>
      </c>
      <c r="D26" s="98"/>
      <c r="E26" s="98" t="s">
        <v>290</v>
      </c>
      <c r="F26" s="98" t="s">
        <v>70</v>
      </c>
      <c r="G26" s="98" t="s">
        <v>213</v>
      </c>
    </row>
  </sheetData>
  <hyperlinks>
    <hyperlink ref="A1" location="Index!A1" display="Index" xr:uid="{4ACC3C35-1281-43BF-A9B4-27C0E2F8C14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482CF-3C0E-4342-91C7-C9A270862B08}">
  <sheetPr>
    <tabColor theme="6"/>
  </sheetPr>
  <dimension ref="A1:AU18"/>
  <sheetViews>
    <sheetView showGridLines="0" topLeftCell="AS1" workbookViewId="0">
      <selection activeCell="AS15" sqref="AS15"/>
    </sheetView>
  </sheetViews>
  <sheetFormatPr defaultColWidth="8.77734375" defaultRowHeight="13.8" x14ac:dyDescent="0.3"/>
  <cols>
    <col min="1" max="1" width="31.21875" style="13" bestFit="1" customWidth="1"/>
    <col min="2" max="2" width="15.77734375" style="99" bestFit="1" customWidth="1"/>
    <col min="3" max="3" width="12.88671875" style="99" bestFit="1" customWidth="1"/>
    <col min="4" max="4" width="21.109375" style="99" bestFit="1" customWidth="1"/>
    <col min="5" max="5" width="24.77734375" style="99" bestFit="1" customWidth="1"/>
    <col min="6" max="6" width="23.77734375" style="99" bestFit="1" customWidth="1"/>
    <col min="7" max="7" width="14.21875" style="99" bestFit="1" customWidth="1"/>
    <col min="8" max="8" width="17.77734375" style="99" bestFit="1" customWidth="1"/>
    <col min="9" max="9" width="6.21875" style="99" bestFit="1" customWidth="1"/>
    <col min="10" max="10" width="16.77734375" style="99" bestFit="1" customWidth="1"/>
    <col min="11" max="11" width="17.77734375" style="99" bestFit="1" customWidth="1"/>
    <col min="12" max="12" width="34.77734375" style="99" bestFit="1" customWidth="1"/>
    <col min="13" max="13" width="26.88671875" style="99" bestFit="1" customWidth="1"/>
    <col min="14" max="14" width="15.77734375" style="99" bestFit="1" customWidth="1"/>
    <col min="15" max="15" width="19.21875" style="99" bestFit="1" customWidth="1"/>
    <col min="16" max="16" width="13.21875" style="99" bestFit="1" customWidth="1"/>
    <col min="17" max="17" width="15.77734375" style="99" bestFit="1" customWidth="1"/>
    <col min="18" max="18" width="13.88671875" style="99" bestFit="1" customWidth="1"/>
    <col min="19" max="19" width="20.21875" style="99" bestFit="1" customWidth="1"/>
    <col min="20" max="20" width="24.6640625" style="99" bestFit="1" customWidth="1"/>
    <col min="21" max="21" width="18.77734375" style="99" bestFit="1" customWidth="1"/>
    <col min="22" max="22" width="20.77734375" style="99" bestFit="1" customWidth="1"/>
    <col min="23" max="23" width="20.109375" style="99" bestFit="1" customWidth="1"/>
    <col min="24" max="24" width="19.77734375" style="99" bestFit="1" customWidth="1"/>
    <col min="25" max="25" width="19" style="99" bestFit="1" customWidth="1"/>
    <col min="26" max="26" width="21.109375" style="99" bestFit="1" customWidth="1"/>
    <col min="27" max="27" width="21.88671875" style="13" bestFit="1" customWidth="1"/>
    <col min="28" max="29" width="14.21875" style="13" bestFit="1" customWidth="1"/>
    <col min="30" max="30" width="24.33203125" style="13" bestFit="1" customWidth="1"/>
    <col min="31" max="32" width="27" style="13" bestFit="1" customWidth="1"/>
    <col min="33" max="33" width="16.109375" style="13" bestFit="1" customWidth="1"/>
    <col min="34" max="34" width="13.77734375" style="13" customWidth="1"/>
    <col min="35" max="35" width="18.21875" style="13" customWidth="1"/>
    <col min="36" max="36" width="16" style="13" bestFit="1" customWidth="1"/>
    <col min="37" max="37" width="16" style="13" customWidth="1"/>
    <col min="38" max="38" width="21.77734375" style="13" bestFit="1" customWidth="1"/>
    <col min="39" max="39" width="20.21875" style="13" customWidth="1"/>
    <col min="40" max="40" width="22.88671875" style="13" bestFit="1" customWidth="1"/>
    <col min="41" max="41" width="29.109375" style="13" bestFit="1" customWidth="1"/>
    <col min="42" max="42" width="21.44140625" style="13" bestFit="1" customWidth="1"/>
    <col min="43" max="43" width="20.21875" style="13" customWidth="1"/>
    <col min="44" max="44" width="23.77734375" style="13" bestFit="1" customWidth="1"/>
    <col min="45" max="45" width="28.88671875" style="13" bestFit="1" customWidth="1"/>
    <col min="46" max="46" width="19.21875" style="13" bestFit="1" customWidth="1"/>
    <col min="47" max="47" width="14.77734375" style="13" bestFit="1" customWidth="1"/>
    <col min="48" max="16384" width="8.77734375" style="13"/>
  </cols>
  <sheetData>
    <row r="1" spans="1:47" ht="14.4" x14ac:dyDescent="0.3">
      <c r="A1" s="36" t="s">
        <v>26</v>
      </c>
      <c r="B1" s="112"/>
      <c r="C1" s="205"/>
      <c r="D1" s="205"/>
      <c r="E1" s="205"/>
      <c r="F1" s="205"/>
      <c r="G1" s="205"/>
      <c r="H1" s="205"/>
      <c r="I1" s="205"/>
      <c r="J1" s="205"/>
      <c r="K1" s="205"/>
      <c r="L1" s="205"/>
      <c r="M1" s="205"/>
      <c r="N1" s="205"/>
      <c r="O1" s="205"/>
      <c r="P1" s="205"/>
      <c r="Q1" s="205"/>
      <c r="R1" s="205"/>
      <c r="S1" s="205"/>
      <c r="T1" s="205"/>
      <c r="U1" s="205"/>
      <c r="V1" s="205"/>
      <c r="W1" s="205"/>
      <c r="X1" s="204"/>
      <c r="Y1" s="204"/>
      <c r="Z1" s="204"/>
      <c r="AA1" s="204"/>
      <c r="AB1" s="285" t="s">
        <v>27</v>
      </c>
      <c r="AC1" s="286"/>
      <c r="AD1" s="286"/>
      <c r="AE1" s="286"/>
      <c r="AF1"/>
      <c r="AG1"/>
      <c r="AH1"/>
      <c r="AI1"/>
      <c r="AJ1"/>
      <c r="AK1"/>
      <c r="AL1"/>
      <c r="AM1"/>
      <c r="AN1"/>
      <c r="AO1"/>
      <c r="AP1"/>
      <c r="AQ1"/>
      <c r="AR1"/>
      <c r="AS1"/>
      <c r="AT1"/>
      <c r="AU1"/>
    </row>
    <row r="2" spans="1:47" x14ac:dyDescent="0.3">
      <c r="A2" s="212" t="s">
        <v>383</v>
      </c>
      <c r="B2" s="212" t="s">
        <v>403</v>
      </c>
      <c r="C2" s="213" t="s">
        <v>404</v>
      </c>
      <c r="D2" s="213" t="s">
        <v>30</v>
      </c>
      <c r="E2" s="213" t="s">
        <v>28</v>
      </c>
      <c r="F2" s="213" t="s">
        <v>29</v>
      </c>
      <c r="G2" s="213" t="s">
        <v>526</v>
      </c>
      <c r="H2" s="213" t="s">
        <v>528</v>
      </c>
      <c r="I2" s="213" t="s">
        <v>313</v>
      </c>
      <c r="J2" s="213" t="s">
        <v>532</v>
      </c>
      <c r="K2" s="213" t="s">
        <v>533</v>
      </c>
      <c r="L2" s="213" t="s">
        <v>31</v>
      </c>
      <c r="M2" s="213" t="s">
        <v>730</v>
      </c>
      <c r="N2" s="213" t="s">
        <v>32</v>
      </c>
      <c r="O2" s="213" t="s">
        <v>28</v>
      </c>
      <c r="P2" s="213" t="s">
        <v>351</v>
      </c>
      <c r="Q2" s="213" t="s">
        <v>352</v>
      </c>
      <c r="R2" s="213" t="s">
        <v>299</v>
      </c>
      <c r="S2" s="213" t="s">
        <v>33</v>
      </c>
      <c r="T2" s="213" t="s">
        <v>518</v>
      </c>
      <c r="U2" s="213" t="s">
        <v>516</v>
      </c>
      <c r="V2" s="213" t="s">
        <v>517</v>
      </c>
      <c r="W2" s="213" t="s">
        <v>34</v>
      </c>
      <c r="X2" s="213" t="s">
        <v>521</v>
      </c>
      <c r="Y2" s="213" t="s">
        <v>516</v>
      </c>
      <c r="Z2" s="213" t="s">
        <v>517</v>
      </c>
      <c r="AA2" s="213" t="s">
        <v>536</v>
      </c>
      <c r="AB2" s="213" t="s">
        <v>365</v>
      </c>
      <c r="AC2" s="213" t="s">
        <v>731</v>
      </c>
      <c r="AD2" s="213" t="s">
        <v>35</v>
      </c>
      <c r="AE2" s="213" t="s">
        <v>732</v>
      </c>
      <c r="AF2" s="213" t="s">
        <v>648</v>
      </c>
      <c r="AG2" s="213" t="s">
        <v>733</v>
      </c>
      <c r="AH2" s="213" t="s">
        <v>36</v>
      </c>
      <c r="AI2" s="213" t="s">
        <v>32</v>
      </c>
      <c r="AJ2" s="213" t="s">
        <v>525</v>
      </c>
      <c r="AK2" s="213" t="s">
        <v>516</v>
      </c>
      <c r="AL2" s="213" t="s">
        <v>33</v>
      </c>
      <c r="AM2" s="213" t="s">
        <v>518</v>
      </c>
      <c r="AN2" s="213" t="s">
        <v>516</v>
      </c>
      <c r="AO2" s="213" t="s">
        <v>517</v>
      </c>
      <c r="AP2" s="213" t="s">
        <v>34</v>
      </c>
      <c r="AQ2" s="213" t="s">
        <v>521</v>
      </c>
      <c r="AR2" s="213" t="s">
        <v>516</v>
      </c>
      <c r="AS2" s="213" t="s">
        <v>517</v>
      </c>
      <c r="AT2" s="213" t="s">
        <v>536</v>
      </c>
      <c r="AU2" s="213" t="s">
        <v>734</v>
      </c>
    </row>
    <row r="3" spans="1:47" s="33" customFormat="1" ht="28.2" thickBot="1" x14ac:dyDescent="0.35">
      <c r="A3" s="262" t="s">
        <v>384</v>
      </c>
      <c r="B3" s="263" t="s">
        <v>398</v>
      </c>
      <c r="C3" s="264" t="s">
        <v>408</v>
      </c>
      <c r="D3" s="263" t="s">
        <v>398</v>
      </c>
      <c r="E3" s="265" t="s">
        <v>397</v>
      </c>
      <c r="F3" s="265" t="s">
        <v>397</v>
      </c>
      <c r="G3" s="266" t="s">
        <v>400</v>
      </c>
      <c r="H3" s="267"/>
      <c r="I3" s="267"/>
      <c r="J3" s="267"/>
      <c r="K3" s="267"/>
      <c r="L3" s="263" t="s">
        <v>398</v>
      </c>
      <c r="M3" s="263" t="s">
        <v>398</v>
      </c>
      <c r="N3" s="263" t="s">
        <v>398</v>
      </c>
      <c r="O3" s="263"/>
      <c r="P3" s="263" t="s">
        <v>398</v>
      </c>
      <c r="Q3" s="263" t="s">
        <v>398</v>
      </c>
      <c r="R3" s="263" t="s">
        <v>398</v>
      </c>
      <c r="S3" s="263" t="s">
        <v>398</v>
      </c>
      <c r="T3" s="263"/>
      <c r="U3" s="263"/>
      <c r="V3" s="263"/>
      <c r="W3" s="263" t="s">
        <v>398</v>
      </c>
      <c r="X3" s="263"/>
      <c r="Y3" s="263"/>
      <c r="Z3" s="263"/>
      <c r="AA3" s="263"/>
      <c r="AB3" s="263" t="s">
        <v>398</v>
      </c>
      <c r="AC3" s="263" t="s">
        <v>398</v>
      </c>
      <c r="AD3" s="263" t="s">
        <v>398</v>
      </c>
      <c r="AE3" s="263" t="s">
        <v>398</v>
      </c>
      <c r="AF3" s="281" t="s">
        <v>398</v>
      </c>
      <c r="AG3" s="263" t="s">
        <v>398</v>
      </c>
      <c r="AH3" s="263" t="s">
        <v>398</v>
      </c>
      <c r="AI3" s="263" t="s">
        <v>398</v>
      </c>
      <c r="AJ3" s="263"/>
      <c r="AK3" s="263"/>
      <c r="AL3" s="281" t="s">
        <v>398</v>
      </c>
      <c r="AM3" s="263"/>
      <c r="AN3" s="263"/>
      <c r="AO3" s="281"/>
      <c r="AP3" s="263"/>
      <c r="AQ3" s="263"/>
      <c r="AR3" s="263" t="s">
        <v>398</v>
      </c>
      <c r="AS3" s="280"/>
      <c r="AT3" s="214"/>
      <c r="AU3" s="214"/>
    </row>
    <row r="4" spans="1:47" s="43" customFormat="1" x14ac:dyDescent="0.3">
      <c r="A4" s="59" t="s">
        <v>385</v>
      </c>
      <c r="B4" s="217" t="s">
        <v>511</v>
      </c>
      <c r="C4" s="218" t="s">
        <v>555</v>
      </c>
      <c r="D4" s="218" t="s">
        <v>797</v>
      </c>
      <c r="E4" s="218" t="s">
        <v>512</v>
      </c>
      <c r="F4" s="218" t="s">
        <v>507</v>
      </c>
      <c r="G4" s="218" t="s">
        <v>527</v>
      </c>
      <c r="H4" s="218" t="s">
        <v>529</v>
      </c>
      <c r="I4" s="218" t="s">
        <v>531</v>
      </c>
      <c r="J4" s="218" t="s">
        <v>534</v>
      </c>
      <c r="K4" s="218" t="s">
        <v>535</v>
      </c>
      <c r="L4" s="218" t="s">
        <v>369</v>
      </c>
      <c r="M4" s="218" t="s">
        <v>419</v>
      </c>
      <c r="N4" s="218" t="s">
        <v>735</v>
      </c>
      <c r="O4" s="218" t="s">
        <v>515</v>
      </c>
      <c r="P4" s="218" t="s">
        <v>370</v>
      </c>
      <c r="Q4" s="218" t="s">
        <v>851</v>
      </c>
      <c r="R4" s="218" t="s">
        <v>406</v>
      </c>
      <c r="S4" s="218" t="s">
        <v>736</v>
      </c>
      <c r="T4" s="218" t="s">
        <v>519</v>
      </c>
      <c r="U4" s="218" t="s">
        <v>939</v>
      </c>
      <c r="V4" s="218" t="s">
        <v>520</v>
      </c>
      <c r="W4" s="218" t="s">
        <v>737</v>
      </c>
      <c r="X4" s="218" t="s">
        <v>522</v>
      </c>
      <c r="Y4" s="218" t="s">
        <v>938</v>
      </c>
      <c r="Z4" s="218" t="s">
        <v>523</v>
      </c>
      <c r="AA4" s="218" t="s">
        <v>537</v>
      </c>
      <c r="AB4" s="218" t="s">
        <v>852</v>
      </c>
      <c r="AC4" s="218" t="s">
        <v>853</v>
      </c>
      <c r="AD4" s="218" t="s">
        <v>407</v>
      </c>
      <c r="AE4" s="218" t="s">
        <v>738</v>
      </c>
      <c r="AF4" s="218" t="s">
        <v>436</v>
      </c>
      <c r="AG4" s="218" t="s">
        <v>739</v>
      </c>
      <c r="AH4" s="218" t="s">
        <v>740</v>
      </c>
      <c r="AI4" s="218" t="s">
        <v>741</v>
      </c>
      <c r="AJ4" s="218" t="s">
        <v>742</v>
      </c>
      <c r="AK4" s="218" t="s">
        <v>743</v>
      </c>
      <c r="AL4" s="218" t="s">
        <v>744</v>
      </c>
      <c r="AM4" s="218" t="s">
        <v>745</v>
      </c>
      <c r="AN4" s="218" t="s">
        <v>746</v>
      </c>
      <c r="AO4" s="218" t="s">
        <v>854</v>
      </c>
      <c r="AP4" s="218" t="s">
        <v>747</v>
      </c>
      <c r="AQ4" s="218" t="s">
        <v>748</v>
      </c>
      <c r="AR4" s="218" t="s">
        <v>937</v>
      </c>
      <c r="AS4" s="218" t="s">
        <v>936</v>
      </c>
      <c r="AT4" s="218" t="s">
        <v>749</v>
      </c>
      <c r="AU4" s="218" t="s">
        <v>750</v>
      </c>
    </row>
    <row r="5" spans="1:47" ht="27.6" x14ac:dyDescent="0.3">
      <c r="A5" s="50" t="s">
        <v>401</v>
      </c>
      <c r="B5" s="115"/>
      <c r="C5" s="116"/>
      <c r="D5" s="117"/>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row>
    <row r="6" spans="1:47" x14ac:dyDescent="0.3">
      <c r="A6" s="59" t="s">
        <v>386</v>
      </c>
      <c r="B6" s="114"/>
      <c r="C6" s="117"/>
      <c r="D6" s="117"/>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row>
    <row r="7" spans="1:47" x14ac:dyDescent="0.3">
      <c r="A7" s="59" t="s">
        <v>387</v>
      </c>
      <c r="B7" s="114"/>
      <c r="C7" s="117"/>
      <c r="D7" s="117"/>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row>
    <row r="8" spans="1:47" x14ac:dyDescent="0.3">
      <c r="A8" s="59" t="s">
        <v>402</v>
      </c>
      <c r="B8" s="114"/>
      <c r="C8" s="117"/>
      <c r="D8" s="117"/>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8"/>
      <c r="AU8" s="118"/>
    </row>
    <row r="9" spans="1:47" s="64" customFormat="1" x14ac:dyDescent="0.3">
      <c r="A9" s="62" t="s">
        <v>277</v>
      </c>
      <c r="B9" s="268" t="s">
        <v>411</v>
      </c>
      <c r="C9" s="88">
        <v>18629</v>
      </c>
      <c r="D9" s="269" t="s">
        <v>110</v>
      </c>
      <c r="E9" s="94" t="s">
        <v>278</v>
      </c>
      <c r="F9" s="94" t="s">
        <v>279</v>
      </c>
      <c r="G9" s="94"/>
      <c r="H9" s="94"/>
      <c r="I9" s="94"/>
      <c r="J9" s="94"/>
      <c r="K9" s="94"/>
      <c r="L9" s="94" t="s">
        <v>280</v>
      </c>
      <c r="M9" s="94"/>
      <c r="N9" s="94" t="s">
        <v>353</v>
      </c>
      <c r="O9" s="94"/>
      <c r="P9" s="94"/>
      <c r="Q9" s="94"/>
      <c r="R9" s="94" t="s">
        <v>355</v>
      </c>
      <c r="S9" s="94" t="s">
        <v>357</v>
      </c>
      <c r="T9" s="94"/>
      <c r="U9" s="94"/>
      <c r="V9" s="94"/>
      <c r="W9" s="94" t="s">
        <v>357</v>
      </c>
      <c r="X9" s="94"/>
      <c r="Y9" s="94"/>
      <c r="Z9" s="94"/>
      <c r="AA9" s="94"/>
      <c r="AB9" s="94" t="s">
        <v>366</v>
      </c>
      <c r="AC9" s="94" t="s">
        <v>358</v>
      </c>
      <c r="AD9" s="94" t="s">
        <v>360</v>
      </c>
      <c r="AE9" s="94"/>
      <c r="AF9" s="94"/>
      <c r="AG9" s="94"/>
      <c r="AH9" s="94" t="s">
        <v>40</v>
      </c>
      <c r="AI9" s="94" t="s">
        <v>353</v>
      </c>
      <c r="AJ9" s="94"/>
      <c r="AK9" s="94"/>
      <c r="AL9" s="94" t="s">
        <v>357</v>
      </c>
      <c r="AM9" s="94"/>
      <c r="AN9" s="94"/>
      <c r="AO9" s="94"/>
      <c r="AP9" s="94" t="s">
        <v>357</v>
      </c>
      <c r="AQ9" s="63"/>
      <c r="AR9" s="63"/>
      <c r="AS9" s="63"/>
      <c r="AT9" s="63"/>
      <c r="AU9" s="63"/>
    </row>
    <row r="10" spans="1:47" s="64" customFormat="1" x14ac:dyDescent="0.3">
      <c r="A10" s="268"/>
      <c r="B10" s="268" t="s">
        <v>409</v>
      </c>
      <c r="C10" s="269"/>
      <c r="D10" s="269"/>
      <c r="E10" s="94"/>
      <c r="F10" s="94"/>
      <c r="G10" s="94"/>
      <c r="H10" s="94"/>
      <c r="I10" s="94"/>
      <c r="J10" s="94"/>
      <c r="K10" s="94"/>
      <c r="L10" s="94"/>
      <c r="M10" s="94"/>
      <c r="N10" s="94" t="s">
        <v>354</v>
      </c>
      <c r="O10" s="94"/>
      <c r="P10" s="94"/>
      <c r="Q10" s="94"/>
      <c r="R10" s="94" t="s">
        <v>356</v>
      </c>
      <c r="S10" s="94" t="s">
        <v>353</v>
      </c>
      <c r="T10" s="94"/>
      <c r="U10" s="94"/>
      <c r="V10" s="94"/>
      <c r="W10" s="94" t="s">
        <v>353</v>
      </c>
      <c r="X10" s="94"/>
      <c r="Y10" s="94"/>
      <c r="Z10" s="94"/>
      <c r="AA10" s="94"/>
      <c r="AB10" s="94" t="s">
        <v>367</v>
      </c>
      <c r="AC10" s="94" t="s">
        <v>359</v>
      </c>
      <c r="AD10" s="94" t="s">
        <v>361</v>
      </c>
      <c r="AE10" s="94"/>
      <c r="AF10" s="94"/>
      <c r="AG10" s="94"/>
      <c r="AH10" s="94" t="s">
        <v>363</v>
      </c>
      <c r="AI10" s="94" t="s">
        <v>354</v>
      </c>
      <c r="AJ10" s="94"/>
      <c r="AK10" s="94"/>
      <c r="AL10" s="94" t="s">
        <v>353</v>
      </c>
      <c r="AM10" s="94"/>
      <c r="AN10" s="94"/>
      <c r="AO10" s="94"/>
      <c r="AP10" s="94" t="s">
        <v>353</v>
      </c>
      <c r="AQ10" s="94"/>
      <c r="AR10" s="94"/>
      <c r="AS10" s="94"/>
      <c r="AT10" s="94"/>
      <c r="AU10" s="94"/>
    </row>
    <row r="11" spans="1:47" s="64" customFormat="1" x14ac:dyDescent="0.3">
      <c r="A11" s="60"/>
      <c r="B11" s="268" t="s">
        <v>87</v>
      </c>
      <c r="C11" s="269"/>
      <c r="D11" s="269"/>
      <c r="E11" s="94"/>
      <c r="F11" s="94"/>
      <c r="G11" s="94"/>
      <c r="H11" s="94"/>
      <c r="I11" s="94"/>
      <c r="J11" s="94"/>
      <c r="K11" s="94"/>
      <c r="L11" s="94"/>
      <c r="M11" s="94"/>
      <c r="N11" s="94"/>
      <c r="O11" s="94"/>
      <c r="P11" s="94"/>
      <c r="Q11" s="94"/>
      <c r="R11" s="94"/>
      <c r="S11" s="94" t="s">
        <v>354</v>
      </c>
      <c r="T11" s="94"/>
      <c r="U11" s="94"/>
      <c r="V11" s="94"/>
      <c r="W11" s="94" t="s">
        <v>354</v>
      </c>
      <c r="X11" s="94"/>
      <c r="Y11" s="94"/>
      <c r="Z11" s="94"/>
      <c r="AA11" s="94"/>
      <c r="AB11" s="94" t="s">
        <v>368</v>
      </c>
      <c r="AC11" s="94"/>
      <c r="AD11" s="94" t="s">
        <v>362</v>
      </c>
      <c r="AE11" s="94"/>
      <c r="AF11" s="94"/>
      <c r="AG11" s="94"/>
      <c r="AH11" s="94" t="s">
        <v>364</v>
      </c>
      <c r="AI11" s="94"/>
      <c r="AJ11" s="94"/>
      <c r="AK11" s="94"/>
      <c r="AL11" s="94" t="s">
        <v>354</v>
      </c>
      <c r="AM11" s="94"/>
      <c r="AN11" s="94"/>
      <c r="AO11" s="94"/>
      <c r="AP11" s="94" t="s">
        <v>354</v>
      </c>
      <c r="AQ11" s="94"/>
      <c r="AR11" s="94"/>
      <c r="AS11" s="94"/>
      <c r="AT11" s="94"/>
      <c r="AU11" s="94"/>
    </row>
    <row r="12" spans="1:47" s="64" customFormat="1" x14ac:dyDescent="0.3">
      <c r="A12" s="60"/>
      <c r="B12" s="268" t="s">
        <v>410</v>
      </c>
      <c r="C12" s="269"/>
      <c r="D12" s="269"/>
      <c r="E12" s="94"/>
      <c r="F12" s="94"/>
      <c r="G12" s="94"/>
      <c r="H12" s="94"/>
      <c r="I12" s="94"/>
      <c r="J12" s="94"/>
      <c r="K12" s="94"/>
      <c r="L12" s="94"/>
      <c r="M12" s="94"/>
      <c r="N12" s="94"/>
      <c r="O12" s="94"/>
      <c r="P12" s="94"/>
      <c r="Q12" s="94"/>
      <c r="R12" s="94"/>
      <c r="S12" s="94"/>
      <c r="T12" s="94"/>
      <c r="U12" s="94"/>
      <c r="V12" s="94"/>
      <c r="W12" s="94"/>
      <c r="X12" s="94"/>
      <c r="Y12" s="94"/>
      <c r="Z12" s="94"/>
      <c r="AA12" s="94"/>
      <c r="AB12" s="94" t="s">
        <v>6</v>
      </c>
      <c r="AC12" s="94"/>
      <c r="AD12" s="94"/>
      <c r="AE12" s="94"/>
      <c r="AF12" s="94"/>
      <c r="AG12" s="94"/>
      <c r="AH12" s="94"/>
      <c r="AI12" s="94"/>
      <c r="AJ12" s="94"/>
      <c r="AK12" s="94"/>
      <c r="AL12" s="94"/>
      <c r="AM12" s="94"/>
      <c r="AN12" s="94"/>
      <c r="AO12" s="94"/>
      <c r="AP12" s="94"/>
      <c r="AQ12" s="94"/>
      <c r="AR12" s="94"/>
      <c r="AS12" s="94"/>
      <c r="AT12" s="94"/>
      <c r="AU12" s="94"/>
    </row>
    <row r="13" spans="1:47" s="64" customFormat="1" x14ac:dyDescent="0.3">
      <c r="A13" s="60"/>
      <c r="B13" s="268" t="s">
        <v>354</v>
      </c>
      <c r="C13" s="88"/>
      <c r="D13" s="269"/>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row>
    <row r="14" spans="1:47" x14ac:dyDescent="0.3">
      <c r="A14" s="53" t="s">
        <v>388</v>
      </c>
      <c r="B14" s="119"/>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row>
    <row r="15" spans="1:47" x14ac:dyDescent="0.3">
      <c r="A15" s="220"/>
      <c r="B15" s="221" t="s">
        <v>411</v>
      </c>
      <c r="C15" s="222" t="s">
        <v>538</v>
      </c>
      <c r="D15" s="223" t="s">
        <v>39</v>
      </c>
      <c r="E15" s="223" t="s">
        <v>813</v>
      </c>
      <c r="F15" s="223" t="s">
        <v>815</v>
      </c>
      <c r="G15" s="223" t="s">
        <v>111</v>
      </c>
      <c r="H15" s="223" t="s">
        <v>530</v>
      </c>
      <c r="I15" s="223" t="s">
        <v>70</v>
      </c>
      <c r="J15" s="223" t="s">
        <v>10</v>
      </c>
      <c r="K15" s="223" t="s">
        <v>10</v>
      </c>
      <c r="L15" s="224" t="s">
        <v>40</v>
      </c>
      <c r="M15" s="224" t="s">
        <v>514</v>
      </c>
      <c r="N15" s="225" t="s">
        <v>353</v>
      </c>
      <c r="O15" s="225">
        <v>1</v>
      </c>
      <c r="P15" s="224" t="s">
        <v>509</v>
      </c>
      <c r="Q15" s="224">
        <v>2</v>
      </c>
      <c r="R15" s="225" t="s">
        <v>355</v>
      </c>
      <c r="S15" s="225" t="s">
        <v>6</v>
      </c>
      <c r="T15" s="225" t="s">
        <v>941</v>
      </c>
      <c r="U15" s="225" t="s">
        <v>111</v>
      </c>
      <c r="V15" s="225" t="s">
        <v>330</v>
      </c>
      <c r="W15" s="225" t="s">
        <v>353</v>
      </c>
      <c r="X15" s="225">
        <v>1</v>
      </c>
      <c r="Y15" s="225" t="s">
        <v>111</v>
      </c>
      <c r="Z15" s="225" t="s">
        <v>847</v>
      </c>
      <c r="AA15" s="225" t="s">
        <v>5</v>
      </c>
      <c r="AB15" s="225" t="s">
        <v>366</v>
      </c>
      <c r="AC15" s="225" t="s">
        <v>358</v>
      </c>
      <c r="AD15" s="225" t="s">
        <v>848</v>
      </c>
      <c r="AE15" s="224" t="s">
        <v>849</v>
      </c>
      <c r="AF15" s="224" t="s">
        <v>111</v>
      </c>
      <c r="AG15" s="224" t="s">
        <v>524</v>
      </c>
      <c r="AH15" s="225" t="s">
        <v>40</v>
      </c>
      <c r="AI15" s="225" t="s">
        <v>353</v>
      </c>
      <c r="AJ15" s="225">
        <v>1</v>
      </c>
      <c r="AK15" s="225" t="s">
        <v>111</v>
      </c>
      <c r="AL15" s="225" t="s">
        <v>111</v>
      </c>
      <c r="AM15" s="225" t="s">
        <v>111</v>
      </c>
      <c r="AN15" s="225" t="s">
        <v>111</v>
      </c>
      <c r="AO15" s="225" t="s">
        <v>111</v>
      </c>
      <c r="AP15" s="225" t="s">
        <v>111</v>
      </c>
      <c r="AQ15" s="225" t="s">
        <v>111</v>
      </c>
      <c r="AR15" s="225" t="s">
        <v>111</v>
      </c>
      <c r="AS15" s="225" t="s">
        <v>111</v>
      </c>
      <c r="AT15" s="225" t="s">
        <v>111</v>
      </c>
      <c r="AU15" s="225" t="s">
        <v>850</v>
      </c>
    </row>
    <row r="16" spans="1:47" x14ac:dyDescent="0.3">
      <c r="B16" s="221" t="s">
        <v>411</v>
      </c>
      <c r="C16" s="222" t="s">
        <v>538</v>
      </c>
      <c r="D16" s="223" t="s">
        <v>39</v>
      </c>
      <c r="E16" s="223" t="s">
        <v>814</v>
      </c>
      <c r="F16" s="223" t="s">
        <v>816</v>
      </c>
      <c r="G16" s="223" t="s">
        <v>111</v>
      </c>
      <c r="H16" s="223" t="s">
        <v>530</v>
      </c>
      <c r="I16" s="223" t="s">
        <v>70</v>
      </c>
      <c r="J16" s="223" t="s">
        <v>10</v>
      </c>
      <c r="K16" s="223" t="s">
        <v>10</v>
      </c>
      <c r="L16" s="224" t="s">
        <v>40</v>
      </c>
      <c r="M16" s="224" t="s">
        <v>514</v>
      </c>
      <c r="N16" s="223" t="s">
        <v>111</v>
      </c>
      <c r="O16" s="223" t="s">
        <v>111</v>
      </c>
      <c r="P16" s="224" t="s">
        <v>509</v>
      </c>
      <c r="Q16" s="224">
        <v>2</v>
      </c>
      <c r="R16" s="223" t="s">
        <v>356</v>
      </c>
      <c r="S16" s="225" t="s">
        <v>111</v>
      </c>
      <c r="T16" s="225" t="s">
        <v>111</v>
      </c>
      <c r="U16" s="225" t="s">
        <v>111</v>
      </c>
      <c r="V16" s="225" t="s">
        <v>111</v>
      </c>
      <c r="W16" s="225" t="s">
        <v>111</v>
      </c>
      <c r="X16" s="225" t="s">
        <v>111</v>
      </c>
      <c r="Y16" s="225" t="s">
        <v>111</v>
      </c>
      <c r="Z16" s="225" t="s">
        <v>111</v>
      </c>
      <c r="AA16" s="225" t="s">
        <v>5</v>
      </c>
      <c r="AB16" s="223" t="s">
        <v>6</v>
      </c>
      <c r="AC16" s="225" t="s">
        <v>358</v>
      </c>
      <c r="AD16" s="225" t="s">
        <v>855</v>
      </c>
      <c r="AE16" s="223" t="s">
        <v>111</v>
      </c>
      <c r="AF16" s="223" t="s">
        <v>813</v>
      </c>
      <c r="AG16" s="223" t="s">
        <v>111</v>
      </c>
      <c r="AH16" s="223" t="s">
        <v>40</v>
      </c>
      <c r="AI16" s="223" t="s">
        <v>353</v>
      </c>
      <c r="AJ16" s="223">
        <v>1</v>
      </c>
      <c r="AK16" s="225" t="s">
        <v>111</v>
      </c>
      <c r="AL16" s="225" t="s">
        <v>111</v>
      </c>
      <c r="AM16" s="225" t="s">
        <v>111</v>
      </c>
      <c r="AN16" s="225" t="s">
        <v>111</v>
      </c>
      <c r="AO16" s="225" t="s">
        <v>111</v>
      </c>
      <c r="AP16" s="225" t="s">
        <v>111</v>
      </c>
      <c r="AQ16" s="225" t="s">
        <v>111</v>
      </c>
      <c r="AR16" s="225" t="s">
        <v>111</v>
      </c>
      <c r="AS16" s="225" t="s">
        <v>111</v>
      </c>
      <c r="AT16" s="225" t="s">
        <v>111</v>
      </c>
      <c r="AU16" s="225" t="s">
        <v>111</v>
      </c>
    </row>
    <row r="17" spans="2:47" x14ac:dyDescent="0.3">
      <c r="B17" s="221" t="s">
        <v>411</v>
      </c>
      <c r="C17" s="222" t="s">
        <v>538</v>
      </c>
      <c r="D17" s="223" t="s">
        <v>39</v>
      </c>
      <c r="E17" s="223" t="s">
        <v>856</v>
      </c>
      <c r="F17" s="223" t="s">
        <v>856</v>
      </c>
      <c r="G17" s="223" t="s">
        <v>111</v>
      </c>
      <c r="H17" s="223" t="s">
        <v>857</v>
      </c>
      <c r="I17" s="223" t="s">
        <v>70</v>
      </c>
      <c r="J17" s="223" t="s">
        <v>10</v>
      </c>
      <c r="K17" s="223" t="s">
        <v>10</v>
      </c>
      <c r="L17" s="224" t="s">
        <v>40</v>
      </c>
      <c r="M17" s="224" t="s">
        <v>514</v>
      </c>
      <c r="N17" s="223" t="s">
        <v>111</v>
      </c>
      <c r="O17" s="223" t="s">
        <v>111</v>
      </c>
      <c r="P17" s="224" t="s">
        <v>509</v>
      </c>
      <c r="Q17" s="224">
        <v>2</v>
      </c>
      <c r="R17" s="223" t="s">
        <v>356</v>
      </c>
      <c r="S17" s="225" t="s">
        <v>111</v>
      </c>
      <c r="T17" s="225" t="s">
        <v>111</v>
      </c>
      <c r="U17" s="225" t="s">
        <v>111</v>
      </c>
      <c r="V17" s="225" t="s">
        <v>111</v>
      </c>
      <c r="W17" s="225" t="s">
        <v>111</v>
      </c>
      <c r="X17" s="225" t="s">
        <v>111</v>
      </c>
      <c r="Y17" s="225" t="s">
        <v>111</v>
      </c>
      <c r="Z17" s="225" t="s">
        <v>111</v>
      </c>
      <c r="AA17" s="225" t="s">
        <v>5</v>
      </c>
      <c r="AB17" s="223" t="s">
        <v>6</v>
      </c>
      <c r="AC17" s="225" t="s">
        <v>358</v>
      </c>
      <c r="AD17" s="225" t="s">
        <v>855</v>
      </c>
      <c r="AE17" s="223" t="s">
        <v>111</v>
      </c>
      <c r="AF17" s="223" t="s">
        <v>813</v>
      </c>
      <c r="AG17" s="223" t="s">
        <v>111</v>
      </c>
      <c r="AH17" s="223" t="s">
        <v>40</v>
      </c>
      <c r="AI17" s="223" t="s">
        <v>353</v>
      </c>
      <c r="AJ17" s="223">
        <v>1</v>
      </c>
      <c r="AK17" s="225" t="s">
        <v>111</v>
      </c>
      <c r="AL17" s="225" t="s">
        <v>111</v>
      </c>
      <c r="AM17" s="225" t="s">
        <v>111</v>
      </c>
      <c r="AN17" s="225" t="s">
        <v>111</v>
      </c>
      <c r="AO17" s="225" t="s">
        <v>111</v>
      </c>
      <c r="AP17" s="225" t="s">
        <v>111</v>
      </c>
      <c r="AQ17" s="225" t="s">
        <v>111</v>
      </c>
      <c r="AR17" s="225" t="s">
        <v>111</v>
      </c>
      <c r="AS17" s="225" t="s">
        <v>111</v>
      </c>
      <c r="AT17" s="225" t="s">
        <v>111</v>
      </c>
      <c r="AU17" s="225" t="s">
        <v>111</v>
      </c>
    </row>
    <row r="18" spans="2:47" x14ac:dyDescent="0.3">
      <c r="B18" s="221" t="s">
        <v>411</v>
      </c>
      <c r="C18" s="222" t="s">
        <v>538</v>
      </c>
      <c r="D18" s="223" t="s">
        <v>39</v>
      </c>
      <c r="E18" s="223" t="s">
        <v>858</v>
      </c>
      <c r="F18" s="223" t="s">
        <v>858</v>
      </c>
      <c r="G18" s="223" t="s">
        <v>111</v>
      </c>
      <c r="H18" s="223" t="s">
        <v>859</v>
      </c>
      <c r="I18" s="223" t="s">
        <v>70</v>
      </c>
      <c r="J18" s="223" t="s">
        <v>10</v>
      </c>
      <c r="K18" s="223" t="s">
        <v>10</v>
      </c>
      <c r="L18" s="224" t="s">
        <v>40</v>
      </c>
      <c r="M18" s="224" t="s">
        <v>514</v>
      </c>
      <c r="N18" s="223" t="s">
        <v>111</v>
      </c>
      <c r="O18" s="223" t="s">
        <v>111</v>
      </c>
      <c r="P18" s="224" t="s">
        <v>509</v>
      </c>
      <c r="Q18" s="224">
        <v>2</v>
      </c>
      <c r="R18" s="223" t="s">
        <v>356</v>
      </c>
      <c r="S18" s="225" t="s">
        <v>111</v>
      </c>
      <c r="T18" s="225" t="s">
        <v>111</v>
      </c>
      <c r="U18" s="225" t="s">
        <v>111</v>
      </c>
      <c r="V18" s="225" t="s">
        <v>111</v>
      </c>
      <c r="W18" s="225" t="s">
        <v>111</v>
      </c>
      <c r="X18" s="225" t="s">
        <v>111</v>
      </c>
      <c r="Y18" s="225" t="s">
        <v>111</v>
      </c>
      <c r="Z18" s="225" t="s">
        <v>111</v>
      </c>
      <c r="AA18" s="225" t="s">
        <v>5</v>
      </c>
      <c r="AB18" s="223" t="s">
        <v>6</v>
      </c>
      <c r="AC18" s="225" t="s">
        <v>358</v>
      </c>
      <c r="AD18" s="225" t="s">
        <v>855</v>
      </c>
      <c r="AE18" s="223" t="s">
        <v>111</v>
      </c>
      <c r="AF18" s="223" t="s">
        <v>813</v>
      </c>
      <c r="AG18" s="223" t="s">
        <v>111</v>
      </c>
      <c r="AH18" s="223" t="s">
        <v>40</v>
      </c>
      <c r="AI18" s="223" t="s">
        <v>353</v>
      </c>
      <c r="AJ18" s="223">
        <v>1</v>
      </c>
      <c r="AK18" s="225" t="s">
        <v>111</v>
      </c>
      <c r="AL18" s="225" t="s">
        <v>111</v>
      </c>
      <c r="AM18" s="225" t="s">
        <v>111</v>
      </c>
      <c r="AN18" s="225" t="s">
        <v>111</v>
      </c>
      <c r="AO18" s="225" t="s">
        <v>111</v>
      </c>
      <c r="AP18" s="225" t="s">
        <v>111</v>
      </c>
      <c r="AQ18" s="225" t="s">
        <v>111</v>
      </c>
      <c r="AR18" s="225" t="s">
        <v>111</v>
      </c>
      <c r="AS18" s="225" t="s">
        <v>111</v>
      </c>
      <c r="AT18" s="225" t="s">
        <v>111</v>
      </c>
      <c r="AU18" s="225" t="s">
        <v>111</v>
      </c>
    </row>
  </sheetData>
  <mergeCells count="1">
    <mergeCell ref="AB1:AE1"/>
  </mergeCells>
  <hyperlinks>
    <hyperlink ref="A1" location="Index!A1" display="Index" xr:uid="{65A04150-B9D9-4159-9155-426EA2884285}"/>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8FDF-EDFC-4F98-A5F9-7943DC6763E0}">
  <sheetPr>
    <tabColor theme="6"/>
  </sheetPr>
  <dimension ref="A1:EM31"/>
  <sheetViews>
    <sheetView topLeftCell="CD5" zoomScale="70" zoomScaleNormal="70" workbookViewId="0">
      <selection activeCell="CI24" sqref="CI24"/>
    </sheetView>
  </sheetViews>
  <sheetFormatPr defaultColWidth="8.77734375" defaultRowHeight="14.4" x14ac:dyDescent="0.3"/>
  <cols>
    <col min="1" max="1" width="20" bestFit="1" customWidth="1"/>
    <col min="2" max="2" width="16.77734375" bestFit="1" customWidth="1"/>
    <col min="3" max="3" width="14.21875" bestFit="1" customWidth="1"/>
    <col min="4" max="4" width="15.33203125" bestFit="1" customWidth="1"/>
    <col min="5" max="5" width="22.77734375" bestFit="1" customWidth="1"/>
    <col min="6" max="6" width="29.77734375" customWidth="1"/>
    <col min="7" max="7" width="13.109375" bestFit="1" customWidth="1"/>
    <col min="8" max="8" width="24" bestFit="1" customWidth="1"/>
    <col min="9" max="9" width="24" customWidth="1"/>
    <col min="10" max="10" width="21.33203125" bestFit="1" customWidth="1"/>
    <col min="12" max="12" width="24.77734375" bestFit="1" customWidth="1"/>
    <col min="13" max="13" width="16.21875" bestFit="1" customWidth="1"/>
    <col min="14" max="14" width="16.21875" customWidth="1"/>
    <col min="15" max="15" width="13.77734375" bestFit="1" customWidth="1"/>
    <col min="16" max="16" width="30.77734375" bestFit="1" customWidth="1"/>
    <col min="17" max="17" width="44.21875" bestFit="1" customWidth="1"/>
    <col min="18" max="24" width="44.21875" customWidth="1"/>
    <col min="25" max="25" width="19.33203125" bestFit="1" customWidth="1"/>
    <col min="26" max="27" width="32" customWidth="1"/>
    <col min="28" max="28" width="18.109375" bestFit="1" customWidth="1"/>
    <col min="29" max="29" width="44.77734375" bestFit="1" customWidth="1"/>
    <col min="30" max="30" width="44.77734375" customWidth="1"/>
    <col min="31" max="31" width="45" bestFit="1" customWidth="1"/>
    <col min="32" max="32" width="45" customWidth="1"/>
    <col min="33" max="33" width="45" bestFit="1" customWidth="1"/>
    <col min="34" max="35" width="44.109375" bestFit="1" customWidth="1"/>
    <col min="36" max="66" width="44.109375" customWidth="1"/>
    <col min="67" max="68" width="45.77734375" customWidth="1"/>
    <col min="69" max="69" width="14.33203125" bestFit="1" customWidth="1"/>
    <col min="70" max="70" width="39.33203125" bestFit="1" customWidth="1"/>
    <col min="71" max="71" width="39.33203125" customWidth="1"/>
    <col min="72" max="72" width="16.21875" bestFit="1" customWidth="1"/>
    <col min="73" max="74" width="16.21875" customWidth="1"/>
    <col min="75" max="75" width="16.33203125" bestFit="1" customWidth="1"/>
    <col min="76" max="76" width="14.77734375" bestFit="1" customWidth="1"/>
    <col min="77" max="77" width="19.33203125" bestFit="1" customWidth="1"/>
    <col min="78" max="78" width="18.77734375" bestFit="1" customWidth="1"/>
    <col min="79" max="79" width="21.109375" bestFit="1" customWidth="1"/>
    <col min="80" max="80" width="21.109375" customWidth="1"/>
    <col min="81" max="81" width="22.109375" bestFit="1" customWidth="1"/>
    <col min="82" max="82" width="22.109375" customWidth="1"/>
    <col min="83" max="83" width="13.77734375" bestFit="1" customWidth="1"/>
    <col min="84" max="84" width="22.109375" bestFit="1" customWidth="1"/>
    <col min="85" max="85" width="20.21875" bestFit="1" customWidth="1"/>
    <col min="86" max="86" width="18.77734375" customWidth="1"/>
    <col min="87" max="87" width="22.109375" bestFit="1" customWidth="1"/>
    <col min="88" max="88" width="27.21875" bestFit="1" customWidth="1"/>
    <col min="89" max="89" width="21.6640625" customWidth="1"/>
    <col min="90" max="90" width="23.21875" bestFit="1" customWidth="1"/>
    <col min="91" max="91" width="22.21875" customWidth="1"/>
    <col min="92" max="94" width="23" customWidth="1"/>
    <col min="95" max="95" width="30" bestFit="1" customWidth="1"/>
    <col min="96" max="103" width="30" customWidth="1"/>
    <col min="104" max="104" width="33.109375" customWidth="1"/>
    <col min="105" max="105" width="13.33203125" bestFit="1" customWidth="1"/>
    <col min="106" max="106" width="16.21875" bestFit="1" customWidth="1"/>
    <col min="107" max="107" width="20.77734375" customWidth="1"/>
    <col min="108" max="113" width="23.88671875" customWidth="1"/>
    <col min="114" max="129" width="37.77734375" customWidth="1"/>
    <col min="130" max="132" width="36.88671875" customWidth="1"/>
    <col min="133" max="135" width="38" customWidth="1"/>
    <col min="136" max="138" width="30.109375" customWidth="1"/>
    <col min="139" max="139" width="18" bestFit="1" customWidth="1"/>
    <col min="140" max="141" width="18" customWidth="1"/>
    <col min="142" max="142" width="30.21875" customWidth="1"/>
    <col min="143" max="143" width="34.33203125" bestFit="1" customWidth="1"/>
  </cols>
  <sheetData>
    <row r="1" spans="1:143" x14ac:dyDescent="0.3">
      <c r="A1" s="183" t="s">
        <v>26</v>
      </c>
      <c r="B1" s="168"/>
      <c r="C1" s="168"/>
      <c r="D1" s="168"/>
      <c r="E1" s="168"/>
      <c r="F1" s="184"/>
      <c r="G1" s="168"/>
      <c r="H1" s="168"/>
      <c r="I1" s="168"/>
      <c r="J1" s="168"/>
      <c r="K1" s="168"/>
      <c r="L1" s="168"/>
      <c r="M1" s="168"/>
      <c r="N1" s="168"/>
      <c r="O1" s="184"/>
      <c r="P1" s="168"/>
      <c r="Q1" s="168"/>
      <c r="R1" s="168"/>
      <c r="S1" s="168"/>
      <c r="T1" s="168"/>
      <c r="U1" s="168"/>
      <c r="V1" s="168"/>
      <c r="W1" s="168"/>
      <c r="X1" s="168"/>
      <c r="Y1" s="168"/>
      <c r="Z1" s="184"/>
      <c r="AA1" s="184"/>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c r="BO1" s="184"/>
      <c r="BP1" s="184"/>
      <c r="BQ1" s="168"/>
      <c r="BR1" s="168"/>
      <c r="BS1" s="168"/>
      <c r="BT1" s="168"/>
      <c r="BU1" s="168"/>
      <c r="BV1" s="168"/>
      <c r="BW1" s="168"/>
      <c r="BX1" s="168"/>
      <c r="BY1" s="168"/>
      <c r="BZ1" s="168"/>
      <c r="CA1" s="168"/>
      <c r="CB1" s="168"/>
      <c r="CC1" s="168"/>
      <c r="CD1" s="168"/>
      <c r="CE1" s="168"/>
      <c r="CF1" s="168"/>
      <c r="CG1" s="168"/>
      <c r="CH1" s="168"/>
      <c r="CI1" s="168"/>
      <c r="CJ1" s="168"/>
      <c r="CK1" s="168"/>
      <c r="CL1" s="168"/>
      <c r="CM1" s="168"/>
      <c r="CN1" s="168"/>
      <c r="CO1" s="168"/>
      <c r="CP1" s="168"/>
      <c r="CQ1" s="168"/>
      <c r="CR1" s="168"/>
      <c r="CS1" s="168"/>
      <c r="CT1" s="168"/>
      <c r="CU1" s="168"/>
      <c r="CV1" s="168"/>
      <c r="CW1" s="168"/>
      <c r="CX1" s="168"/>
      <c r="CY1" s="168"/>
      <c r="CZ1" s="168"/>
      <c r="DA1" s="168"/>
      <c r="DB1" s="168"/>
      <c r="DC1" s="168"/>
      <c r="DD1" s="168"/>
      <c r="DE1" s="168"/>
      <c r="DF1" s="168"/>
      <c r="DG1" s="168"/>
      <c r="DH1" s="168"/>
      <c r="DI1" s="168"/>
      <c r="DJ1" s="168"/>
      <c r="DK1" s="168"/>
      <c r="DL1" s="168"/>
      <c r="DM1" s="168"/>
      <c r="DN1" s="168"/>
      <c r="DO1" s="168"/>
      <c r="DP1" s="168"/>
      <c r="DQ1" s="168"/>
      <c r="DR1" s="168"/>
      <c r="DS1" s="168"/>
      <c r="DT1" s="168"/>
      <c r="DU1" s="168"/>
      <c r="DV1" s="168"/>
      <c r="DW1" s="168"/>
      <c r="DX1" s="168"/>
      <c r="DY1" s="168"/>
      <c r="DZ1" s="168"/>
      <c r="EA1" s="168"/>
      <c r="EB1" s="168"/>
      <c r="EC1" s="168"/>
      <c r="ED1" s="168"/>
      <c r="EE1" s="168"/>
      <c r="EF1" s="168"/>
      <c r="EG1" s="168"/>
      <c r="EH1" s="168"/>
      <c r="EI1" s="168"/>
      <c r="EJ1" s="168"/>
      <c r="EK1" s="168"/>
      <c r="EL1" s="168"/>
      <c r="EM1" s="168"/>
    </row>
    <row r="2" spans="1:143" x14ac:dyDescent="0.3">
      <c r="A2" s="183"/>
      <c r="B2" s="168"/>
      <c r="C2" s="168"/>
      <c r="D2" s="168"/>
      <c r="E2" s="295" t="s">
        <v>177</v>
      </c>
      <c r="F2" s="295"/>
      <c r="G2" s="295"/>
      <c r="H2" s="295"/>
      <c r="I2" s="295"/>
      <c r="J2" s="295"/>
      <c r="K2" s="295"/>
      <c r="L2" s="295"/>
      <c r="M2" s="295"/>
      <c r="N2" s="295"/>
      <c r="O2" s="296" t="s">
        <v>189</v>
      </c>
      <c r="P2" s="296"/>
      <c r="Q2" s="296"/>
      <c r="R2" s="297" t="s">
        <v>539</v>
      </c>
      <c r="S2" s="297"/>
      <c r="T2" s="298" t="s">
        <v>545</v>
      </c>
      <c r="U2" s="299"/>
      <c r="V2" s="299"/>
      <c r="W2" s="299"/>
      <c r="X2" s="209" t="s">
        <v>546</v>
      </c>
      <c r="Y2" s="300" t="s">
        <v>563</v>
      </c>
      <c r="Z2" s="300"/>
      <c r="AA2" s="300"/>
      <c r="AB2" s="300"/>
      <c r="AC2" s="301" t="s">
        <v>866</v>
      </c>
      <c r="AD2" s="301"/>
      <c r="AE2" s="301"/>
      <c r="AF2" s="301"/>
      <c r="AG2" s="301"/>
      <c r="AH2" s="289" t="s">
        <v>570</v>
      </c>
      <c r="AI2" s="289"/>
      <c r="AJ2" s="300" t="s">
        <v>571</v>
      </c>
      <c r="AK2" s="300"/>
      <c r="AL2" s="300"/>
      <c r="AM2" s="300"/>
      <c r="AN2" s="300"/>
      <c r="AO2" s="300"/>
      <c r="AP2" s="304" t="s">
        <v>867</v>
      </c>
      <c r="AQ2" s="305"/>
      <c r="AR2" s="305"/>
      <c r="AS2" s="305"/>
      <c r="AT2" s="305"/>
      <c r="AU2" s="306"/>
      <c r="AV2" s="307" t="s">
        <v>877</v>
      </c>
      <c r="AW2" s="308"/>
      <c r="AX2" s="308"/>
      <c r="AY2" s="308"/>
      <c r="AZ2" s="309"/>
      <c r="BA2" s="300" t="s">
        <v>571</v>
      </c>
      <c r="BB2" s="300"/>
      <c r="BC2" s="300"/>
      <c r="BD2" s="300"/>
      <c r="BE2" s="300"/>
      <c r="BF2" s="300"/>
      <c r="BG2" s="304" t="s">
        <v>867</v>
      </c>
      <c r="BH2" s="305"/>
      <c r="BI2" s="305"/>
      <c r="BJ2" s="305"/>
      <c r="BK2" s="305"/>
      <c r="BL2" s="306"/>
      <c r="BM2" s="210" t="s">
        <v>584</v>
      </c>
      <c r="BN2" s="302" t="s">
        <v>587</v>
      </c>
      <c r="BO2" s="302"/>
      <c r="BP2" s="302"/>
      <c r="BQ2" s="293" t="s">
        <v>591</v>
      </c>
      <c r="BR2" s="293"/>
      <c r="BS2" s="293"/>
      <c r="BT2" s="293"/>
      <c r="BU2" s="293"/>
      <c r="BV2" s="293"/>
      <c r="BW2" s="293"/>
      <c r="BX2" s="293"/>
      <c r="BY2" s="293"/>
      <c r="BZ2" s="293"/>
      <c r="CA2" s="293"/>
      <c r="CB2" s="293"/>
      <c r="CC2" s="293"/>
      <c r="CD2" s="211"/>
      <c r="CE2" s="303" t="s">
        <v>595</v>
      </c>
      <c r="CF2" s="303"/>
      <c r="CG2" s="303"/>
      <c r="CH2" s="294" t="s">
        <v>596</v>
      </c>
      <c r="CI2" s="294"/>
      <c r="CJ2" s="294"/>
      <c r="CK2" s="294"/>
      <c r="CL2" s="294"/>
      <c r="CM2" s="294"/>
      <c r="CN2" s="294"/>
      <c r="CO2" s="294"/>
      <c r="CP2" s="294"/>
      <c r="CQ2" s="294"/>
      <c r="CR2" s="294"/>
      <c r="CS2" s="294"/>
      <c r="CT2" s="294"/>
      <c r="CU2" s="288" t="s">
        <v>62</v>
      </c>
      <c r="CV2" s="288"/>
      <c r="CW2" s="288"/>
      <c r="CX2" s="288"/>
      <c r="CY2" s="288"/>
      <c r="CZ2" s="288"/>
      <c r="DA2" s="289" t="s">
        <v>613</v>
      </c>
      <c r="DB2" s="289"/>
      <c r="DC2" s="289"/>
      <c r="DD2" s="290" t="s">
        <v>618</v>
      </c>
      <c r="DE2" s="290"/>
      <c r="DF2" s="290"/>
      <c r="DG2" s="290"/>
      <c r="DH2" s="290"/>
      <c r="DI2" s="166" t="s">
        <v>625</v>
      </c>
      <c r="DJ2" s="291" t="s">
        <v>626</v>
      </c>
      <c r="DK2" s="291"/>
      <c r="DL2" s="291"/>
      <c r="DM2" s="291"/>
      <c r="DN2" s="291"/>
      <c r="DO2" s="291"/>
      <c r="DP2" s="291"/>
      <c r="DQ2" s="291"/>
      <c r="DR2" s="292" t="s">
        <v>635</v>
      </c>
      <c r="DS2" s="292"/>
      <c r="DT2" s="292"/>
      <c r="DU2" s="292"/>
      <c r="DV2" s="292"/>
      <c r="DW2" s="292"/>
      <c r="DX2" s="292"/>
      <c r="DY2" s="292"/>
      <c r="DZ2" s="293" t="s">
        <v>639</v>
      </c>
      <c r="EA2" s="293"/>
      <c r="EB2" s="293"/>
      <c r="EC2" s="293"/>
      <c r="ED2" s="293"/>
      <c r="EE2" s="293"/>
      <c r="EF2" s="293"/>
      <c r="EG2" s="293"/>
      <c r="EH2" s="293"/>
      <c r="EI2" s="293"/>
      <c r="EJ2" s="211"/>
      <c r="EK2" s="211"/>
      <c r="EL2" s="287" t="s">
        <v>640</v>
      </c>
      <c r="EM2" s="287"/>
    </row>
    <row r="3" spans="1:143" ht="27.6" x14ac:dyDescent="0.3">
      <c r="A3" s="185" t="s">
        <v>383</v>
      </c>
      <c r="B3" s="186" t="s">
        <v>41</v>
      </c>
      <c r="C3" s="186" t="s">
        <v>42</v>
      </c>
      <c r="D3" s="186" t="s">
        <v>43</v>
      </c>
      <c r="E3" s="186" t="s">
        <v>44</v>
      </c>
      <c r="F3" s="187" t="s">
        <v>1</v>
      </c>
      <c r="G3" s="186" t="s">
        <v>45</v>
      </c>
      <c r="H3" s="186" t="s">
        <v>293</v>
      </c>
      <c r="I3" s="186" t="s">
        <v>294</v>
      </c>
      <c r="J3" s="186" t="s">
        <v>30</v>
      </c>
      <c r="K3" s="186" t="s">
        <v>46</v>
      </c>
      <c r="L3" s="186" t="s">
        <v>47</v>
      </c>
      <c r="M3" s="186" t="s">
        <v>48</v>
      </c>
      <c r="N3" s="186" t="s">
        <v>295</v>
      </c>
      <c r="O3" s="187" t="s">
        <v>49</v>
      </c>
      <c r="P3" s="186" t="s">
        <v>50</v>
      </c>
      <c r="Q3" s="186" t="s">
        <v>51</v>
      </c>
      <c r="R3" s="186" t="s">
        <v>540</v>
      </c>
      <c r="S3" s="186" t="s">
        <v>541</v>
      </c>
      <c r="T3" s="186" t="s">
        <v>547</v>
      </c>
      <c r="U3" s="186" t="s">
        <v>549</v>
      </c>
      <c r="V3" s="186" t="s">
        <v>550</v>
      </c>
      <c r="W3" s="186" t="s">
        <v>551</v>
      </c>
      <c r="X3" s="186" t="s">
        <v>547</v>
      </c>
      <c r="Y3" s="186" t="s">
        <v>52</v>
      </c>
      <c r="Z3" s="187" t="s">
        <v>564</v>
      </c>
      <c r="AA3" s="187" t="s">
        <v>53</v>
      </c>
      <c r="AB3" s="186" t="s">
        <v>54</v>
      </c>
      <c r="AC3" s="186" t="s">
        <v>567</v>
      </c>
      <c r="AD3" s="186" t="s">
        <v>860</v>
      </c>
      <c r="AE3" s="186" t="s">
        <v>568</v>
      </c>
      <c r="AF3" s="186" t="s">
        <v>569</v>
      </c>
      <c r="AG3" s="186" t="s">
        <v>861</v>
      </c>
      <c r="AH3" s="186" t="s">
        <v>568</v>
      </c>
      <c r="AI3" s="186" t="s">
        <v>569</v>
      </c>
      <c r="AJ3" s="186" t="s">
        <v>572</v>
      </c>
      <c r="AK3" s="186" t="s">
        <v>573</v>
      </c>
      <c r="AL3" s="186" t="s">
        <v>574</v>
      </c>
      <c r="AM3" s="186" t="s">
        <v>575</v>
      </c>
      <c r="AN3" s="186" t="s">
        <v>576</v>
      </c>
      <c r="AO3" s="186" t="s">
        <v>577</v>
      </c>
      <c r="AP3" s="186" t="s">
        <v>306</v>
      </c>
      <c r="AQ3" s="186" t="s">
        <v>598</v>
      </c>
      <c r="AR3" s="186" t="s">
        <v>874</v>
      </c>
      <c r="AS3" s="186" t="s">
        <v>599</v>
      </c>
      <c r="AT3" s="186" t="s">
        <v>868</v>
      </c>
      <c r="AU3" s="186" t="s">
        <v>601</v>
      </c>
      <c r="AV3" s="186" t="s">
        <v>878</v>
      </c>
      <c r="AW3" s="186" t="s">
        <v>860</v>
      </c>
      <c r="AX3" s="186" t="s">
        <v>568</v>
      </c>
      <c r="AY3" s="186" t="s">
        <v>569</v>
      </c>
      <c r="AZ3" s="186" t="s">
        <v>861</v>
      </c>
      <c r="BA3" s="186" t="s">
        <v>572</v>
      </c>
      <c r="BB3" s="186" t="s">
        <v>573</v>
      </c>
      <c r="BC3" s="186" t="s">
        <v>574</v>
      </c>
      <c r="BD3" s="186" t="s">
        <v>575</v>
      </c>
      <c r="BE3" s="186" t="s">
        <v>576</v>
      </c>
      <c r="BF3" s="186" t="s">
        <v>577</v>
      </c>
      <c r="BG3" s="186" t="s">
        <v>306</v>
      </c>
      <c r="BH3" s="186" t="s">
        <v>598</v>
      </c>
      <c r="BI3" s="186" t="s">
        <v>874</v>
      </c>
      <c r="BJ3" s="186" t="s">
        <v>599</v>
      </c>
      <c r="BK3" s="186" t="s">
        <v>868</v>
      </c>
      <c r="BL3" s="186" t="s">
        <v>601</v>
      </c>
      <c r="BM3" s="186" t="s">
        <v>585</v>
      </c>
      <c r="BN3" s="186" t="s">
        <v>588</v>
      </c>
      <c r="BO3" s="187" t="s">
        <v>589</v>
      </c>
      <c r="BP3" s="187" t="s">
        <v>590</v>
      </c>
      <c r="BQ3" s="186" t="s">
        <v>55</v>
      </c>
      <c r="BR3" s="186" t="s">
        <v>893</v>
      </c>
      <c r="BS3" s="186" t="s">
        <v>592</v>
      </c>
      <c r="BT3" s="186" t="s">
        <v>593</v>
      </c>
      <c r="BU3" s="186" t="s">
        <v>698</v>
      </c>
      <c r="BV3" s="186" t="s">
        <v>699</v>
      </c>
      <c r="BW3" s="188" t="s">
        <v>56</v>
      </c>
      <c r="BX3" s="186" t="s">
        <v>57</v>
      </c>
      <c r="BY3" s="186" t="s">
        <v>594</v>
      </c>
      <c r="BZ3" s="186" t="s">
        <v>58</v>
      </c>
      <c r="CA3" s="186" t="s">
        <v>59</v>
      </c>
      <c r="CB3" s="186" t="s">
        <v>299</v>
      </c>
      <c r="CC3" s="186" t="s">
        <v>304</v>
      </c>
      <c r="CD3" s="186" t="s">
        <v>704</v>
      </c>
      <c r="CE3" s="186" t="s">
        <v>60</v>
      </c>
      <c r="CF3" s="186" t="s">
        <v>305</v>
      </c>
      <c r="CG3" s="186" t="s">
        <v>61</v>
      </c>
      <c r="CH3" s="186" t="s">
        <v>306</v>
      </c>
      <c r="CI3" s="186" t="s">
        <v>598</v>
      </c>
      <c r="CJ3" s="186" t="s">
        <v>599</v>
      </c>
      <c r="CK3" s="186" t="s">
        <v>600</v>
      </c>
      <c r="CL3" s="186" t="s">
        <v>601</v>
      </c>
      <c r="CM3" s="186" t="s">
        <v>597</v>
      </c>
      <c r="CN3" s="186" t="s">
        <v>602</v>
      </c>
      <c r="CO3" s="186" t="s">
        <v>603</v>
      </c>
      <c r="CP3" s="186" t="s">
        <v>604</v>
      </c>
      <c r="CQ3" s="186" t="s">
        <v>605</v>
      </c>
      <c r="CR3" s="186" t="s">
        <v>606</v>
      </c>
      <c r="CS3" s="186" t="s">
        <v>607</v>
      </c>
      <c r="CT3" s="187" t="s">
        <v>608</v>
      </c>
      <c r="CU3" s="187" t="s">
        <v>588</v>
      </c>
      <c r="CV3" s="187" t="s">
        <v>609</v>
      </c>
      <c r="CW3" s="187" t="s">
        <v>610</v>
      </c>
      <c r="CX3" s="187" t="s">
        <v>611</v>
      </c>
      <c r="CY3" s="187" t="s">
        <v>602</v>
      </c>
      <c r="CZ3" s="189" t="s">
        <v>612</v>
      </c>
      <c r="DA3" s="186" t="s">
        <v>614</v>
      </c>
      <c r="DB3" s="186" t="s">
        <v>615</v>
      </c>
      <c r="DC3" s="186" t="s">
        <v>617</v>
      </c>
      <c r="DD3" s="186" t="s">
        <v>620</v>
      </c>
      <c r="DE3" s="186" t="s">
        <v>621</v>
      </c>
      <c r="DF3" s="186" t="s">
        <v>622</v>
      </c>
      <c r="DG3" s="186" t="s">
        <v>623</v>
      </c>
      <c r="DH3" s="186" t="s">
        <v>624</v>
      </c>
      <c r="DI3" s="186" t="s">
        <v>623</v>
      </c>
      <c r="DJ3" s="186" t="s">
        <v>627</v>
      </c>
      <c r="DK3" s="186" t="s">
        <v>628</v>
      </c>
      <c r="DL3" s="186" t="s">
        <v>629</v>
      </c>
      <c r="DM3" s="186" t="s">
        <v>630</v>
      </c>
      <c r="DN3" s="186" t="s">
        <v>87</v>
      </c>
      <c r="DO3" s="186" t="s">
        <v>631</v>
      </c>
      <c r="DP3" s="186" t="s">
        <v>632</v>
      </c>
      <c r="DQ3" s="186" t="s">
        <v>633</v>
      </c>
      <c r="DR3" s="186" t="s">
        <v>627</v>
      </c>
      <c r="DS3" s="186" t="s">
        <v>628</v>
      </c>
      <c r="DT3" s="186" t="s">
        <v>629</v>
      </c>
      <c r="DU3" s="186" t="s">
        <v>636</v>
      </c>
      <c r="DV3" s="186" t="s">
        <v>87</v>
      </c>
      <c r="DW3" s="186" t="s">
        <v>631</v>
      </c>
      <c r="DX3" s="186" t="s">
        <v>632</v>
      </c>
      <c r="DY3" s="186" t="s">
        <v>633</v>
      </c>
      <c r="DZ3" s="186" t="s">
        <v>198</v>
      </c>
      <c r="EA3" s="186" t="s">
        <v>644</v>
      </c>
      <c r="EB3" s="186" t="s">
        <v>87</v>
      </c>
      <c r="EC3" s="186" t="s">
        <v>637</v>
      </c>
      <c r="ED3" s="186" t="s">
        <v>647</v>
      </c>
      <c r="EE3" s="186" t="s">
        <v>87</v>
      </c>
      <c r="EF3" s="186" t="s">
        <v>65</v>
      </c>
      <c r="EG3" s="186" t="s">
        <v>648</v>
      </c>
      <c r="EH3" s="186" t="s">
        <v>87</v>
      </c>
      <c r="EI3" s="186" t="s">
        <v>66</v>
      </c>
      <c r="EJ3" s="186" t="s">
        <v>644</v>
      </c>
      <c r="EK3" s="186" t="s">
        <v>649</v>
      </c>
      <c r="EL3" s="187" t="s">
        <v>638</v>
      </c>
      <c r="EM3" s="186" t="s">
        <v>67</v>
      </c>
    </row>
    <row r="4" spans="1:143" ht="69" x14ac:dyDescent="0.3">
      <c r="A4" s="58" t="s">
        <v>384</v>
      </c>
      <c r="B4" s="68" t="s">
        <v>408</v>
      </c>
      <c r="C4" s="81" t="s">
        <v>398</v>
      </c>
      <c r="D4" s="81" t="s">
        <v>398</v>
      </c>
      <c r="E4" s="82" t="s">
        <v>397</v>
      </c>
      <c r="F4" s="83" t="s">
        <v>400</v>
      </c>
      <c r="G4" s="81" t="s">
        <v>398</v>
      </c>
      <c r="H4" s="81" t="s">
        <v>398</v>
      </c>
      <c r="I4" s="81" t="s">
        <v>398</v>
      </c>
      <c r="J4" s="81" t="s">
        <v>398</v>
      </c>
      <c r="K4" s="81" t="s">
        <v>398</v>
      </c>
      <c r="L4" s="81" t="s">
        <v>432</v>
      </c>
      <c r="M4" s="81" t="s">
        <v>398</v>
      </c>
      <c r="N4" s="81" t="s">
        <v>398</v>
      </c>
      <c r="O4" s="81" t="s">
        <v>398</v>
      </c>
      <c r="P4" s="68" t="s">
        <v>408</v>
      </c>
      <c r="Q4" s="81" t="s">
        <v>398</v>
      </c>
      <c r="R4" s="81"/>
      <c r="S4" s="81"/>
      <c r="T4" s="81"/>
      <c r="U4" s="81"/>
      <c r="V4" s="81"/>
      <c r="W4" s="81"/>
      <c r="X4" s="81"/>
      <c r="Y4" s="81" t="s">
        <v>398</v>
      </c>
      <c r="Z4" s="81" t="s">
        <v>398</v>
      </c>
      <c r="AA4" s="81"/>
      <c r="AB4" s="81" t="s">
        <v>398</v>
      </c>
      <c r="AC4" s="81" t="s">
        <v>433</v>
      </c>
      <c r="AD4" s="81" t="s">
        <v>433</v>
      </c>
      <c r="AE4" s="81" t="s">
        <v>398</v>
      </c>
      <c r="AF4" s="81" t="s">
        <v>433</v>
      </c>
      <c r="AG4" s="81" t="s">
        <v>433</v>
      </c>
      <c r="AH4" s="81" t="s">
        <v>433</v>
      </c>
      <c r="AI4" s="81" t="s">
        <v>433</v>
      </c>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100"/>
      <c r="BP4" s="100"/>
      <c r="BQ4" s="81" t="s">
        <v>398</v>
      </c>
      <c r="BR4" s="100"/>
      <c r="BS4" s="100"/>
      <c r="BT4" s="81" t="s">
        <v>398</v>
      </c>
      <c r="BU4" s="81"/>
      <c r="BV4" s="81"/>
      <c r="BW4" s="100"/>
      <c r="BX4" s="81" t="s">
        <v>398</v>
      </c>
      <c r="BY4" s="81"/>
      <c r="BZ4" s="81" t="s">
        <v>398</v>
      </c>
      <c r="CA4" s="100"/>
      <c r="CB4" s="81" t="s">
        <v>398</v>
      </c>
      <c r="CC4" s="81" t="s">
        <v>398</v>
      </c>
      <c r="CD4" s="81"/>
      <c r="CE4" s="81" t="s">
        <v>398</v>
      </c>
      <c r="CF4" s="81" t="s">
        <v>398</v>
      </c>
      <c r="CG4" s="81" t="s">
        <v>433</v>
      </c>
      <c r="CH4" s="81" t="s">
        <v>398</v>
      </c>
      <c r="CI4" s="81"/>
      <c r="CJ4" s="81"/>
      <c r="CK4" s="81"/>
      <c r="CL4" s="81"/>
      <c r="CM4" s="81" t="s">
        <v>398</v>
      </c>
      <c r="CN4" s="100"/>
      <c r="CO4" s="81" t="s">
        <v>398</v>
      </c>
      <c r="CP4" s="81"/>
      <c r="CQ4" s="81"/>
      <c r="CR4" s="81"/>
      <c r="CS4" s="81"/>
      <c r="CT4" s="81"/>
      <c r="CU4" s="81"/>
      <c r="CV4" s="81"/>
      <c r="CW4" s="81"/>
      <c r="CX4" s="81"/>
      <c r="CY4" s="81"/>
      <c r="CZ4" s="100"/>
      <c r="DA4" s="100"/>
      <c r="DB4" s="100"/>
      <c r="DC4" s="81" t="s">
        <v>398</v>
      </c>
      <c r="DD4" s="81" t="s">
        <v>398</v>
      </c>
      <c r="DE4" s="81"/>
      <c r="DF4" s="81"/>
      <c r="DG4" s="81"/>
      <c r="DH4" s="81"/>
      <c r="DI4" s="81"/>
      <c r="DJ4" s="100"/>
      <c r="DK4" s="100"/>
      <c r="DL4" s="100"/>
      <c r="DM4" s="100"/>
      <c r="DN4" s="100"/>
      <c r="DO4" s="100"/>
      <c r="DP4" s="100"/>
      <c r="DQ4" s="100"/>
      <c r="DR4" s="100"/>
      <c r="DS4" s="100"/>
      <c r="DT4" s="100"/>
      <c r="DU4" s="100"/>
      <c r="DV4" s="100"/>
      <c r="DW4" s="100"/>
      <c r="DX4" s="100"/>
      <c r="DY4" s="100"/>
      <c r="DZ4" s="81" t="s">
        <v>398</v>
      </c>
      <c r="EA4" s="81"/>
      <c r="EB4" s="81"/>
      <c r="EC4" s="81" t="s">
        <v>398</v>
      </c>
      <c r="ED4" s="81"/>
      <c r="EE4" s="81"/>
      <c r="EF4" s="81" t="s">
        <v>398</v>
      </c>
      <c r="EG4" s="81"/>
      <c r="EH4" s="81"/>
      <c r="EI4" s="81" t="s">
        <v>398</v>
      </c>
      <c r="EJ4" s="81"/>
      <c r="EK4" s="81"/>
      <c r="EL4" s="81"/>
      <c r="EM4" s="81" t="s">
        <v>398</v>
      </c>
    </row>
    <row r="5" spans="1:143" x14ac:dyDescent="0.3">
      <c r="A5" s="190" t="s">
        <v>385</v>
      </c>
      <c r="B5" s="158" t="s">
        <v>555</v>
      </c>
      <c r="C5" s="158" t="s">
        <v>414</v>
      </c>
      <c r="D5" s="158" t="s">
        <v>415</v>
      </c>
      <c r="E5" s="158" t="s">
        <v>513</v>
      </c>
      <c r="F5" s="158" t="s">
        <v>556</v>
      </c>
      <c r="G5" s="158" t="s">
        <v>557</v>
      </c>
      <c r="H5" s="158" t="s">
        <v>485</v>
      </c>
      <c r="I5" s="158" t="s">
        <v>417</v>
      </c>
      <c r="J5" s="158" t="s">
        <v>554</v>
      </c>
      <c r="K5" s="158" t="s">
        <v>394</v>
      </c>
      <c r="L5" s="158" t="s">
        <v>498</v>
      </c>
      <c r="M5" s="158" t="s">
        <v>418</v>
      </c>
      <c r="N5" s="158" t="s">
        <v>420</v>
      </c>
      <c r="O5" s="163" t="s">
        <v>421</v>
      </c>
      <c r="P5" s="158" t="s">
        <v>422</v>
      </c>
      <c r="Q5" s="158" t="s">
        <v>508</v>
      </c>
      <c r="R5" s="158" t="s">
        <v>558</v>
      </c>
      <c r="S5" s="158" t="s">
        <v>559</v>
      </c>
      <c r="T5" s="158" t="s">
        <v>560</v>
      </c>
      <c r="U5" s="158" t="s">
        <v>561</v>
      </c>
      <c r="V5" s="158" t="s">
        <v>562</v>
      </c>
      <c r="W5" s="158" t="s">
        <v>553</v>
      </c>
      <c r="X5" s="158" t="s">
        <v>552</v>
      </c>
      <c r="Y5" s="158" t="s">
        <v>486</v>
      </c>
      <c r="Z5" s="163" t="s">
        <v>565</v>
      </c>
      <c r="AA5" s="163" t="s">
        <v>566</v>
      </c>
      <c r="AB5" s="158" t="s">
        <v>487</v>
      </c>
      <c r="AC5" s="158" t="s">
        <v>488</v>
      </c>
      <c r="AD5" s="158" t="s">
        <v>865</v>
      </c>
      <c r="AE5" s="158" t="s">
        <v>864</v>
      </c>
      <c r="AF5" s="158" t="s">
        <v>863</v>
      </c>
      <c r="AG5" s="158" t="s">
        <v>862</v>
      </c>
      <c r="AH5" s="158" t="s">
        <v>489</v>
      </c>
      <c r="AI5" s="158" t="s">
        <v>490</v>
      </c>
      <c r="AJ5" s="158" t="s">
        <v>578</v>
      </c>
      <c r="AK5" s="158" t="s">
        <v>579</v>
      </c>
      <c r="AL5" s="158" t="s">
        <v>580</v>
      </c>
      <c r="AM5" s="158" t="s">
        <v>581</v>
      </c>
      <c r="AN5" s="158" t="s">
        <v>582</v>
      </c>
      <c r="AO5" s="158" t="s">
        <v>583</v>
      </c>
      <c r="AP5" s="158" t="s">
        <v>869</v>
      </c>
      <c r="AQ5" s="158" t="s">
        <v>870</v>
      </c>
      <c r="AR5" s="158" t="s">
        <v>875</v>
      </c>
      <c r="AS5" s="158" t="s">
        <v>871</v>
      </c>
      <c r="AT5" s="158" t="s">
        <v>872</v>
      </c>
      <c r="AU5" s="158" t="s">
        <v>873</v>
      </c>
      <c r="AV5" s="158" t="s">
        <v>879</v>
      </c>
      <c r="AW5" s="158" t="s">
        <v>880</v>
      </c>
      <c r="AX5" s="158" t="s">
        <v>881</v>
      </c>
      <c r="AY5" s="158" t="s">
        <v>882</v>
      </c>
      <c r="AZ5" s="158" t="s">
        <v>883</v>
      </c>
      <c r="BA5" s="158" t="s">
        <v>885</v>
      </c>
      <c r="BB5" s="158" t="s">
        <v>886</v>
      </c>
      <c r="BC5" s="158" t="s">
        <v>887</v>
      </c>
      <c r="BD5" s="158" t="s">
        <v>888</v>
      </c>
      <c r="BE5" s="158" t="s">
        <v>889</v>
      </c>
      <c r="BF5" s="158" t="s">
        <v>890</v>
      </c>
      <c r="BG5" s="158" t="s">
        <v>869</v>
      </c>
      <c r="BH5" s="158" t="s">
        <v>870</v>
      </c>
      <c r="BI5" s="158" t="s">
        <v>875</v>
      </c>
      <c r="BJ5" s="158" t="s">
        <v>871</v>
      </c>
      <c r="BK5" s="158" t="s">
        <v>872</v>
      </c>
      <c r="BL5" s="158" t="s">
        <v>873</v>
      </c>
      <c r="BM5" s="158" t="s">
        <v>586</v>
      </c>
      <c r="BN5" s="158" t="s">
        <v>688</v>
      </c>
      <c r="BO5" s="163" t="s">
        <v>484</v>
      </c>
      <c r="BP5" s="163" t="s">
        <v>694</v>
      </c>
      <c r="BQ5" s="158" t="s">
        <v>491</v>
      </c>
      <c r="BR5" s="158" t="s">
        <v>695</v>
      </c>
      <c r="BS5" s="158" t="s">
        <v>697</v>
      </c>
      <c r="BT5" s="158" t="s">
        <v>423</v>
      </c>
      <c r="BU5" s="158" t="s">
        <v>701</v>
      </c>
      <c r="BV5" s="158" t="s">
        <v>702</v>
      </c>
      <c r="BW5" s="191" t="s">
        <v>424</v>
      </c>
      <c r="BX5" s="158" t="s">
        <v>492</v>
      </c>
      <c r="BY5" s="158" t="s">
        <v>708</v>
      </c>
      <c r="BZ5" s="158" t="s">
        <v>493</v>
      </c>
      <c r="CA5" s="158" t="s">
        <v>494</v>
      </c>
      <c r="CB5" s="158" t="s">
        <v>425</v>
      </c>
      <c r="CC5" s="158" t="s">
        <v>426</v>
      </c>
      <c r="CD5" s="158" t="s">
        <v>709</v>
      </c>
      <c r="CE5" s="158" t="s">
        <v>427</v>
      </c>
      <c r="CF5" s="158" t="s">
        <v>495</v>
      </c>
      <c r="CG5" s="158" t="s">
        <v>428</v>
      </c>
      <c r="CH5" s="158" t="s">
        <v>712</v>
      </c>
      <c r="CI5" s="158" t="s">
        <v>711</v>
      </c>
      <c r="CJ5" s="158" t="s">
        <v>713</v>
      </c>
      <c r="CK5" s="158" t="s">
        <v>714</v>
      </c>
      <c r="CL5" s="158" t="s">
        <v>715</v>
      </c>
      <c r="CM5" s="158" t="s">
        <v>716</v>
      </c>
      <c r="CN5" s="158" t="s">
        <v>717</v>
      </c>
      <c r="CO5" s="158" t="s">
        <v>429</v>
      </c>
      <c r="CP5" s="158" t="s">
        <v>720</v>
      </c>
      <c r="CQ5" s="158" t="s">
        <v>721</v>
      </c>
      <c r="CR5" s="158" t="s">
        <v>722</v>
      </c>
      <c r="CS5" s="158" t="s">
        <v>723</v>
      </c>
      <c r="CT5" s="158" t="s">
        <v>724</v>
      </c>
      <c r="CU5" s="158" t="s">
        <v>725</v>
      </c>
      <c r="CV5" s="158" t="s">
        <v>726</v>
      </c>
      <c r="CW5" s="158" t="s">
        <v>727</v>
      </c>
      <c r="CX5" s="158" t="s">
        <v>728</v>
      </c>
      <c r="CY5" s="158" t="s">
        <v>729</v>
      </c>
      <c r="CZ5" s="192" t="s">
        <v>616</v>
      </c>
      <c r="DA5" s="158" t="s">
        <v>430</v>
      </c>
      <c r="DB5" s="158" t="s">
        <v>431</v>
      </c>
      <c r="DC5" s="158" t="s">
        <v>619</v>
      </c>
      <c r="DD5" s="158" t="s">
        <v>679</v>
      </c>
      <c r="DE5" s="158" t="s">
        <v>680</v>
      </c>
      <c r="DF5" s="158" t="s">
        <v>681</v>
      </c>
      <c r="DG5" s="158" t="s">
        <v>682</v>
      </c>
      <c r="DH5" s="158" t="s">
        <v>683</v>
      </c>
      <c r="DI5" s="158" t="s">
        <v>678</v>
      </c>
      <c r="DJ5" s="158" t="s">
        <v>670</v>
      </c>
      <c r="DK5" s="158" t="s">
        <v>671</v>
      </c>
      <c r="DL5" s="158" t="s">
        <v>672</v>
      </c>
      <c r="DM5" s="158" t="s">
        <v>673</v>
      </c>
      <c r="DN5" s="158" t="s">
        <v>674</v>
      </c>
      <c r="DO5" s="158" t="s">
        <v>675</v>
      </c>
      <c r="DP5" s="158" t="s">
        <v>676</v>
      </c>
      <c r="DQ5" s="158" t="s">
        <v>677</v>
      </c>
      <c r="DR5" s="158" t="s">
        <v>662</v>
      </c>
      <c r="DS5" s="158" t="s">
        <v>663</v>
      </c>
      <c r="DT5" s="158" t="s">
        <v>664</v>
      </c>
      <c r="DU5" s="158" t="s">
        <v>665</v>
      </c>
      <c r="DV5" s="158" t="s">
        <v>666</v>
      </c>
      <c r="DW5" s="158" t="s">
        <v>667</v>
      </c>
      <c r="DX5" s="158" t="s">
        <v>668</v>
      </c>
      <c r="DY5" s="158" t="s">
        <v>669</v>
      </c>
      <c r="DZ5" s="158" t="s">
        <v>659</v>
      </c>
      <c r="EA5" s="158" t="s">
        <v>660</v>
      </c>
      <c r="EB5" s="158" t="s">
        <v>661</v>
      </c>
      <c r="EC5" s="158" t="s">
        <v>656</v>
      </c>
      <c r="ED5" s="158" t="s">
        <v>657</v>
      </c>
      <c r="EE5" s="158" t="s">
        <v>658</v>
      </c>
      <c r="EF5" s="158" t="s">
        <v>653</v>
      </c>
      <c r="EG5" s="158" t="s">
        <v>654</v>
      </c>
      <c r="EH5" s="158" t="s">
        <v>655</v>
      </c>
      <c r="EI5" s="158" t="s">
        <v>652</v>
      </c>
      <c r="EJ5" s="158" t="s">
        <v>650</v>
      </c>
      <c r="EK5" s="158" t="s">
        <v>651</v>
      </c>
      <c r="EL5" s="158" t="s">
        <v>641</v>
      </c>
      <c r="EM5" s="158" t="s">
        <v>496</v>
      </c>
    </row>
    <row r="6" spans="1:143" ht="27.6" x14ac:dyDescent="0.3">
      <c r="A6" s="193" t="s">
        <v>412</v>
      </c>
      <c r="B6" s="105"/>
      <c r="C6" s="106"/>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94"/>
      <c r="BP6" s="194"/>
      <c r="BQ6" s="194"/>
      <c r="BR6" s="194"/>
      <c r="BS6" s="194"/>
      <c r="BT6" s="194"/>
      <c r="BU6" s="194"/>
      <c r="BV6" s="194"/>
      <c r="BW6" s="194"/>
      <c r="BX6" s="194"/>
      <c r="BY6" s="194"/>
      <c r="BZ6" s="194"/>
      <c r="CA6" s="194"/>
      <c r="CB6" s="194"/>
      <c r="CC6" s="194"/>
      <c r="CD6" s="194"/>
      <c r="CE6" s="194"/>
      <c r="CF6" s="194"/>
      <c r="CG6" s="194"/>
      <c r="CH6" s="194"/>
      <c r="CI6" s="194"/>
      <c r="CJ6" s="194"/>
      <c r="CK6" s="194"/>
      <c r="CL6" s="194"/>
      <c r="CM6" s="194"/>
      <c r="CN6" s="194"/>
      <c r="CO6" s="194"/>
      <c r="CP6" s="194"/>
      <c r="CQ6" s="194"/>
      <c r="CR6" s="194"/>
      <c r="CS6" s="194"/>
      <c r="CT6" s="194"/>
      <c r="CU6" s="194"/>
      <c r="CV6" s="194"/>
      <c r="CW6" s="194"/>
      <c r="CX6" s="194"/>
      <c r="CY6" s="194"/>
      <c r="CZ6" s="194"/>
      <c r="DA6" s="194"/>
      <c r="DB6" s="194"/>
      <c r="DC6" s="194"/>
      <c r="DD6" s="194"/>
      <c r="DE6" s="194"/>
      <c r="DF6" s="194"/>
      <c r="DG6" s="194"/>
      <c r="DH6" s="194"/>
      <c r="DI6" s="194"/>
      <c r="DJ6" s="194"/>
      <c r="DK6" s="194"/>
      <c r="DL6" s="194"/>
      <c r="DM6" s="194"/>
      <c r="DN6" s="194"/>
      <c r="DO6" s="194"/>
      <c r="DP6" s="194"/>
      <c r="DQ6" s="194"/>
      <c r="DR6" s="194"/>
      <c r="DS6" s="194"/>
      <c r="DT6" s="194"/>
      <c r="DU6" s="194"/>
      <c r="DV6" s="194"/>
      <c r="DW6" s="194"/>
      <c r="DX6" s="194"/>
      <c r="DY6" s="194"/>
      <c r="DZ6" s="194"/>
      <c r="EA6" s="194"/>
      <c r="EB6" s="194"/>
      <c r="EC6" s="194"/>
      <c r="ED6" s="194"/>
      <c r="EE6" s="194"/>
      <c r="EF6" s="194"/>
      <c r="EG6" s="194"/>
      <c r="EH6" s="194"/>
      <c r="EI6" s="194"/>
      <c r="EJ6" s="194"/>
      <c r="EK6" s="194"/>
      <c r="EL6" s="194"/>
      <c r="EM6" s="194"/>
    </row>
    <row r="7" spans="1:143" x14ac:dyDescent="0.3">
      <c r="A7" s="190" t="s">
        <v>386</v>
      </c>
      <c r="B7" s="106"/>
      <c r="C7" s="106"/>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94"/>
      <c r="BP7" s="194"/>
      <c r="BQ7" s="194"/>
      <c r="BR7" s="194"/>
      <c r="BS7" s="194"/>
      <c r="BT7" s="194"/>
      <c r="BU7" s="194"/>
      <c r="BV7" s="194"/>
      <c r="BW7" s="194"/>
      <c r="BX7" s="194"/>
      <c r="BY7" s="194"/>
      <c r="BZ7" s="194"/>
      <c r="CA7" s="194"/>
      <c r="CB7" s="194"/>
      <c r="CC7" s="194"/>
      <c r="CD7" s="194"/>
      <c r="CE7" s="194"/>
      <c r="CF7" s="194"/>
      <c r="CG7" s="194"/>
      <c r="CH7" s="194"/>
      <c r="CI7" s="194"/>
      <c r="CJ7" s="194"/>
      <c r="CK7" s="194"/>
      <c r="CL7" s="194"/>
      <c r="CM7" s="194"/>
      <c r="CN7" s="194"/>
      <c r="CO7" s="194"/>
      <c r="CP7" s="194"/>
      <c r="CQ7" s="194"/>
      <c r="CR7" s="194"/>
      <c r="CS7" s="194"/>
      <c r="CT7" s="194"/>
      <c r="CU7" s="194"/>
      <c r="CV7" s="194"/>
      <c r="CW7" s="194"/>
      <c r="CX7" s="194"/>
      <c r="CY7" s="194"/>
      <c r="CZ7" s="194"/>
      <c r="DA7" s="194"/>
      <c r="DB7" s="194"/>
      <c r="DC7" s="194"/>
      <c r="DD7" s="194"/>
      <c r="DE7" s="194"/>
      <c r="DF7" s="194"/>
      <c r="DG7" s="194"/>
      <c r="DH7" s="194"/>
      <c r="DI7" s="194"/>
      <c r="DJ7" s="194"/>
      <c r="DK7" s="194"/>
      <c r="DL7" s="194"/>
      <c r="DM7" s="194"/>
      <c r="DN7" s="194"/>
      <c r="DO7" s="194"/>
      <c r="DP7" s="194"/>
      <c r="DQ7" s="194"/>
      <c r="DR7" s="194"/>
      <c r="DS7" s="194"/>
      <c r="DT7" s="194"/>
      <c r="DU7" s="194"/>
      <c r="DV7" s="194"/>
      <c r="DW7" s="194"/>
      <c r="DX7" s="194"/>
      <c r="DY7" s="194"/>
      <c r="DZ7" s="194"/>
      <c r="EA7" s="194"/>
      <c r="EB7" s="194"/>
      <c r="EC7" s="194"/>
      <c r="ED7" s="194"/>
      <c r="EE7" s="194"/>
      <c r="EF7" s="194"/>
      <c r="EG7" s="194"/>
      <c r="EH7" s="194"/>
      <c r="EI7" s="194"/>
      <c r="EJ7" s="194"/>
      <c r="EK7" s="194"/>
      <c r="EL7" s="194"/>
      <c r="EM7" s="194"/>
    </row>
    <row r="8" spans="1:143" x14ac:dyDescent="0.3">
      <c r="A8" s="190" t="s">
        <v>387</v>
      </c>
      <c r="B8" s="106"/>
      <c r="C8" s="106"/>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c r="BM8" s="107"/>
      <c r="BN8" s="107"/>
      <c r="BO8" s="194"/>
      <c r="BP8" s="194"/>
      <c r="BQ8" s="194"/>
      <c r="BR8" s="194"/>
      <c r="BS8" s="194"/>
      <c r="BT8" s="194"/>
      <c r="BU8" s="194"/>
      <c r="BV8" s="194"/>
      <c r="BW8" s="194"/>
      <c r="BX8" s="194"/>
      <c r="BY8" s="194"/>
      <c r="BZ8" s="194"/>
      <c r="CA8" s="194"/>
      <c r="CB8" s="194"/>
      <c r="CC8" s="194"/>
      <c r="CD8" s="194"/>
      <c r="CE8" s="194"/>
      <c r="CF8" s="194"/>
      <c r="CG8" s="194"/>
      <c r="CH8" s="194"/>
      <c r="CI8" s="194"/>
      <c r="CJ8" s="194"/>
      <c r="CK8" s="194"/>
      <c r="CL8" s="194"/>
      <c r="CM8" s="194"/>
      <c r="CN8" s="194"/>
      <c r="CO8" s="194"/>
      <c r="CP8" s="194"/>
      <c r="CQ8" s="194"/>
      <c r="CR8" s="194"/>
      <c r="CS8" s="194"/>
      <c r="CT8" s="194"/>
      <c r="CU8" s="194"/>
      <c r="CV8" s="194"/>
      <c r="CW8" s="194"/>
      <c r="CX8" s="194"/>
      <c r="CY8" s="194"/>
      <c r="CZ8" s="194"/>
      <c r="DA8" s="194"/>
      <c r="DB8" s="194"/>
      <c r="DC8" s="194"/>
      <c r="DD8" s="194"/>
      <c r="DE8" s="194"/>
      <c r="DF8" s="194"/>
      <c r="DG8" s="194"/>
      <c r="DH8" s="194"/>
      <c r="DI8" s="194"/>
      <c r="DJ8" s="194"/>
      <c r="DK8" s="194"/>
      <c r="DL8" s="194"/>
      <c r="DM8" s="194"/>
      <c r="DN8" s="194"/>
      <c r="DO8" s="194"/>
      <c r="DP8" s="194"/>
      <c r="DQ8" s="194"/>
      <c r="DR8" s="194"/>
      <c r="DS8" s="194"/>
      <c r="DT8" s="194"/>
      <c r="DU8" s="194"/>
      <c r="DV8" s="194"/>
      <c r="DW8" s="194"/>
      <c r="DX8" s="194"/>
      <c r="DY8" s="194"/>
      <c r="DZ8" s="194"/>
      <c r="EA8" s="194"/>
      <c r="EB8" s="194"/>
      <c r="EC8" s="194"/>
      <c r="ED8" s="194"/>
      <c r="EE8" s="194"/>
      <c r="EF8" s="194"/>
      <c r="EG8" s="194"/>
      <c r="EH8" s="194"/>
      <c r="EI8" s="194"/>
      <c r="EJ8" s="194"/>
      <c r="EK8" s="194"/>
      <c r="EL8" s="194"/>
      <c r="EM8" s="194"/>
    </row>
    <row r="9" spans="1:143" x14ac:dyDescent="0.3">
      <c r="A9" s="190" t="s">
        <v>402</v>
      </c>
      <c r="B9" s="106"/>
      <c r="C9" s="106"/>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c r="BM9" s="107"/>
      <c r="BN9" s="107"/>
      <c r="BO9" s="194"/>
      <c r="BP9" s="194"/>
      <c r="BQ9" s="194"/>
      <c r="BR9" s="194"/>
      <c r="BS9" s="194"/>
      <c r="BT9" s="194"/>
      <c r="BU9" s="194"/>
      <c r="BV9" s="194"/>
      <c r="BW9" s="194"/>
      <c r="BX9" s="194"/>
      <c r="BY9" s="194"/>
      <c r="BZ9" s="194"/>
      <c r="CA9" s="194"/>
      <c r="CB9" s="194"/>
      <c r="CC9" s="194"/>
      <c r="CD9" s="194"/>
      <c r="CE9" s="194"/>
      <c r="CF9" s="194"/>
      <c r="CG9" s="194"/>
      <c r="CH9" s="194"/>
      <c r="CI9" s="194"/>
      <c r="CJ9" s="194"/>
      <c r="CK9" s="194"/>
      <c r="CL9" s="194"/>
      <c r="CM9" s="194"/>
      <c r="CN9" s="194"/>
      <c r="CO9" s="194"/>
      <c r="CP9" s="194"/>
      <c r="CQ9" s="194"/>
      <c r="CR9" s="194"/>
      <c r="CS9" s="194"/>
      <c r="CT9" s="194"/>
      <c r="CU9" s="194"/>
      <c r="CV9" s="194"/>
      <c r="CW9" s="194"/>
      <c r="CX9" s="194"/>
      <c r="CY9" s="194"/>
      <c r="CZ9" s="194"/>
      <c r="DA9" s="194"/>
      <c r="DB9" s="194"/>
      <c r="DC9" s="194"/>
      <c r="DD9" s="194"/>
      <c r="DE9" s="194"/>
      <c r="DF9" s="194"/>
      <c r="DG9" s="194"/>
      <c r="DH9" s="194"/>
      <c r="DI9" s="194"/>
      <c r="DJ9" s="194"/>
      <c r="DK9" s="194"/>
      <c r="DL9" s="194"/>
      <c r="DM9" s="194"/>
      <c r="DN9" s="194"/>
      <c r="DO9" s="194"/>
      <c r="DP9" s="194"/>
      <c r="DQ9" s="194"/>
      <c r="DR9" s="194"/>
      <c r="DS9" s="194"/>
      <c r="DT9" s="194"/>
      <c r="DU9" s="194"/>
      <c r="DV9" s="194"/>
      <c r="DW9" s="194"/>
      <c r="DX9" s="194"/>
      <c r="DY9" s="194"/>
      <c r="DZ9" s="194"/>
      <c r="EA9" s="194"/>
      <c r="EB9" s="194"/>
      <c r="EC9" s="194"/>
      <c r="ED9" s="194"/>
      <c r="EE9" s="194"/>
      <c r="EF9" s="194"/>
      <c r="EG9" s="194"/>
      <c r="EH9" s="194"/>
      <c r="EI9" s="194"/>
      <c r="EJ9" s="194"/>
      <c r="EK9" s="194"/>
      <c r="EL9" s="194"/>
      <c r="EM9" s="194"/>
    </row>
    <row r="10" spans="1:143" x14ac:dyDescent="0.3">
      <c r="A10" s="69" t="s">
        <v>102</v>
      </c>
      <c r="B10" s="88">
        <v>18629</v>
      </c>
      <c r="C10" s="89" t="s">
        <v>103</v>
      </c>
      <c r="D10" s="91" t="s">
        <v>68</v>
      </c>
      <c r="E10" s="89" t="s">
        <v>104</v>
      </c>
      <c r="F10" s="92"/>
      <c r="G10" s="91" t="s">
        <v>69</v>
      </c>
      <c r="H10" s="91" t="s">
        <v>296</v>
      </c>
      <c r="I10" s="91"/>
      <c r="J10" s="89" t="s">
        <v>105</v>
      </c>
      <c r="K10" s="91" t="s">
        <v>70</v>
      </c>
      <c r="L10" s="91" t="s">
        <v>5</v>
      </c>
      <c r="M10" s="91"/>
      <c r="N10" s="91" t="s">
        <v>298</v>
      </c>
      <c r="O10" s="92" t="s">
        <v>71</v>
      </c>
      <c r="P10" s="91"/>
      <c r="Q10" s="91" t="s">
        <v>72</v>
      </c>
      <c r="R10" s="91"/>
      <c r="S10" s="91"/>
      <c r="T10" s="91"/>
      <c r="U10" s="91"/>
      <c r="V10" s="91"/>
      <c r="W10" s="91"/>
      <c r="X10" s="91"/>
      <c r="Y10" s="91" t="s">
        <v>73</v>
      </c>
      <c r="Z10" s="92" t="s">
        <v>69</v>
      </c>
      <c r="AA10" s="92"/>
      <c r="AB10" s="91" t="s">
        <v>73</v>
      </c>
      <c r="AC10" s="91" t="s">
        <v>10</v>
      </c>
      <c r="AD10" s="91"/>
      <c r="AE10" s="91" t="s">
        <v>10</v>
      </c>
      <c r="AF10" s="91" t="s">
        <v>10</v>
      </c>
      <c r="AG10" s="91" t="s">
        <v>10</v>
      </c>
      <c r="AH10" s="91" t="s">
        <v>10</v>
      </c>
      <c r="AI10" s="91" t="s">
        <v>10</v>
      </c>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2"/>
      <c r="BP10" s="92"/>
      <c r="BQ10" s="91" t="s">
        <v>74</v>
      </c>
      <c r="BR10" s="91"/>
      <c r="BS10" s="91"/>
      <c r="BT10" s="91" t="s">
        <v>76</v>
      </c>
      <c r="BU10" s="91"/>
      <c r="BV10" s="91"/>
      <c r="BW10" s="108"/>
      <c r="BX10" s="91" t="s">
        <v>75</v>
      </c>
      <c r="BY10" s="91"/>
      <c r="BZ10" s="91" t="s">
        <v>77</v>
      </c>
      <c r="CA10" s="91"/>
      <c r="CB10" s="91" t="s">
        <v>300</v>
      </c>
      <c r="CC10" s="91" t="s">
        <v>78</v>
      </c>
      <c r="CD10" s="91"/>
      <c r="CE10" s="91" t="s">
        <v>79</v>
      </c>
      <c r="CF10" s="91" t="s">
        <v>79</v>
      </c>
      <c r="CG10" s="91" t="s">
        <v>10</v>
      </c>
      <c r="CH10" s="91" t="s">
        <v>307</v>
      </c>
      <c r="CI10" s="91"/>
      <c r="CJ10" s="91"/>
      <c r="CK10" s="91"/>
      <c r="CL10" s="91"/>
      <c r="CM10" s="91" t="s">
        <v>79</v>
      </c>
      <c r="CN10" s="91"/>
      <c r="CO10" s="91" t="s">
        <v>77</v>
      </c>
      <c r="CP10" s="91"/>
      <c r="CQ10" s="91"/>
      <c r="CR10" s="91"/>
      <c r="CS10" s="91"/>
      <c r="CT10" s="91"/>
      <c r="CU10" s="91"/>
      <c r="CV10" s="91"/>
      <c r="CW10" s="91"/>
      <c r="CX10" s="91"/>
      <c r="CY10" s="91"/>
      <c r="CZ10" s="109"/>
      <c r="DA10" s="91"/>
      <c r="DB10" s="91"/>
      <c r="DC10" s="91" t="s">
        <v>80</v>
      </c>
      <c r="DD10" s="91"/>
      <c r="DE10" s="91"/>
      <c r="DF10" s="91"/>
      <c r="DG10" s="91"/>
      <c r="DH10" s="91"/>
      <c r="DI10" s="91"/>
      <c r="DJ10" s="91"/>
      <c r="DK10" s="91"/>
      <c r="DL10" s="91"/>
      <c r="DM10" s="91"/>
      <c r="DN10" s="91"/>
      <c r="DO10" s="91"/>
      <c r="DP10" s="91"/>
      <c r="DQ10" s="91"/>
      <c r="DR10" s="91"/>
      <c r="DS10" s="91"/>
      <c r="DT10" s="91"/>
      <c r="DU10" s="91"/>
      <c r="DV10" s="91"/>
      <c r="DW10" s="91"/>
      <c r="DX10" s="91"/>
      <c r="DY10" s="91"/>
      <c r="DZ10" s="91" t="s">
        <v>6</v>
      </c>
      <c r="EA10" s="91"/>
      <c r="EB10" s="91"/>
      <c r="EC10" s="91" t="s">
        <v>6</v>
      </c>
      <c r="ED10" s="91"/>
      <c r="EE10" s="91"/>
      <c r="EF10" s="91" t="s">
        <v>6</v>
      </c>
      <c r="EG10" s="91"/>
      <c r="EH10" s="91"/>
      <c r="EI10" s="91" t="s">
        <v>6</v>
      </c>
      <c r="EJ10" s="91"/>
      <c r="EK10" s="91"/>
      <c r="EL10" s="91"/>
      <c r="EM10" s="91" t="s">
        <v>81</v>
      </c>
    </row>
    <row r="11" spans="1:143" ht="13.05" customHeight="1" x14ac:dyDescent="0.3">
      <c r="A11" s="195"/>
      <c r="B11" s="91"/>
      <c r="C11" s="91"/>
      <c r="D11" s="91" t="s">
        <v>82</v>
      </c>
      <c r="E11" s="91"/>
      <c r="F11" s="92"/>
      <c r="G11" s="91" t="s">
        <v>83</v>
      </c>
      <c r="H11" s="91" t="s">
        <v>297</v>
      </c>
      <c r="I11" s="91"/>
      <c r="J11" s="91"/>
      <c r="K11" s="91" t="s">
        <v>84</v>
      </c>
      <c r="L11" s="91"/>
      <c r="M11" s="91"/>
      <c r="N11" s="91"/>
      <c r="O11" s="92" t="s">
        <v>85</v>
      </c>
      <c r="P11" s="91"/>
      <c r="Q11" s="91" t="s">
        <v>86</v>
      </c>
      <c r="R11" s="91"/>
      <c r="S11" s="91"/>
      <c r="T11" s="91"/>
      <c r="U11" s="91"/>
      <c r="V11" s="91"/>
      <c r="W11" s="91"/>
      <c r="X11" s="91"/>
      <c r="Y11" s="91" t="s">
        <v>87</v>
      </c>
      <c r="Z11" s="92" t="s">
        <v>88</v>
      </c>
      <c r="AA11" s="92"/>
      <c r="AB11" s="91" t="s">
        <v>87</v>
      </c>
      <c r="AC11" s="91" t="s">
        <v>5</v>
      </c>
      <c r="AD11" s="91"/>
      <c r="AE11" s="91" t="s">
        <v>5</v>
      </c>
      <c r="AF11" s="91" t="s">
        <v>5</v>
      </c>
      <c r="AG11" s="91" t="s">
        <v>5</v>
      </c>
      <c r="AH11" s="91" t="s">
        <v>5</v>
      </c>
      <c r="AI11" s="91" t="s">
        <v>5</v>
      </c>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2"/>
      <c r="BP11" s="92"/>
      <c r="BQ11" s="91" t="s">
        <v>87</v>
      </c>
      <c r="BR11" s="91"/>
      <c r="BS11" s="91"/>
      <c r="BT11" s="91" t="s">
        <v>87</v>
      </c>
      <c r="BU11" s="91"/>
      <c r="BV11" s="91"/>
      <c r="BW11" s="108"/>
      <c r="BX11" s="91" t="s">
        <v>89</v>
      </c>
      <c r="BY11" s="91"/>
      <c r="BZ11" s="91" t="s">
        <v>90</v>
      </c>
      <c r="CA11" s="91"/>
      <c r="CB11" s="91" t="s">
        <v>301</v>
      </c>
      <c r="CC11" s="91" t="s">
        <v>91</v>
      </c>
      <c r="CD11" s="91"/>
      <c r="CE11" s="91" t="s">
        <v>92</v>
      </c>
      <c r="CF11" s="91" t="s">
        <v>92</v>
      </c>
      <c r="CG11" s="91" t="s">
        <v>5</v>
      </c>
      <c r="CH11" s="91" t="s">
        <v>274</v>
      </c>
      <c r="CI11" s="91"/>
      <c r="CJ11" s="91"/>
      <c r="CK11" s="91"/>
      <c r="CL11" s="91"/>
      <c r="CM11" s="91" t="s">
        <v>92</v>
      </c>
      <c r="CN11" s="91"/>
      <c r="CO11" s="91" t="s">
        <v>87</v>
      </c>
      <c r="CP11" s="91"/>
      <c r="CQ11" s="91"/>
      <c r="CR11" s="91"/>
      <c r="CS11" s="91"/>
      <c r="CT11" s="91"/>
      <c r="CU11" s="91"/>
      <c r="CV11" s="91"/>
      <c r="CW11" s="91"/>
      <c r="CX11" s="91"/>
      <c r="CY11" s="91"/>
      <c r="CZ11" s="109"/>
      <c r="DA11" s="91"/>
      <c r="DB11" s="91"/>
      <c r="DC11" s="91" t="s">
        <v>93</v>
      </c>
      <c r="DD11" s="91"/>
      <c r="DE11" s="91"/>
      <c r="DF11" s="91"/>
      <c r="DG11" s="91"/>
      <c r="DH11" s="91"/>
      <c r="DI11" s="91"/>
      <c r="DJ11" s="91"/>
      <c r="DK11" s="91"/>
      <c r="DL11" s="91"/>
      <c r="DM11" s="91"/>
      <c r="DN11" s="91"/>
      <c r="DO11" s="91"/>
      <c r="DP11" s="91"/>
      <c r="DQ11" s="91"/>
      <c r="DR11" s="91"/>
      <c r="DS11" s="91"/>
      <c r="DT11" s="91"/>
      <c r="DU11" s="91"/>
      <c r="DV11" s="91"/>
      <c r="DW11" s="91"/>
      <c r="DX11" s="91"/>
      <c r="DY11" s="91"/>
      <c r="DZ11" s="91" t="s">
        <v>87</v>
      </c>
      <c r="EA11" s="91"/>
      <c r="EB11" s="91"/>
      <c r="EC11" s="91" t="s">
        <v>87</v>
      </c>
      <c r="ED11" s="91"/>
      <c r="EE11" s="91"/>
      <c r="EF11" s="91" t="s">
        <v>87</v>
      </c>
      <c r="EG11" s="91"/>
      <c r="EH11" s="91"/>
      <c r="EI11" s="91" t="s">
        <v>87</v>
      </c>
      <c r="EJ11" s="91"/>
      <c r="EK11" s="91"/>
      <c r="EL11" s="91"/>
      <c r="EM11" s="91"/>
    </row>
    <row r="12" spans="1:143" x14ac:dyDescent="0.3">
      <c r="A12" s="195"/>
      <c r="B12" s="91"/>
      <c r="C12" s="91"/>
      <c r="D12" s="91" t="s">
        <v>94</v>
      </c>
      <c r="E12" s="91"/>
      <c r="F12" s="92"/>
      <c r="G12" s="91" t="s">
        <v>95</v>
      </c>
      <c r="H12" s="91"/>
      <c r="I12" s="91"/>
      <c r="J12" s="91"/>
      <c r="K12" s="91" t="s">
        <v>96</v>
      </c>
      <c r="L12" s="91"/>
      <c r="M12" s="91"/>
      <c r="N12" s="91"/>
      <c r="O12" s="92"/>
      <c r="P12" s="91"/>
      <c r="Q12" s="91" t="s">
        <v>97</v>
      </c>
      <c r="R12" s="91"/>
      <c r="S12" s="91"/>
      <c r="T12" s="91"/>
      <c r="U12" s="91"/>
      <c r="V12" s="91"/>
      <c r="W12" s="91"/>
      <c r="X12" s="91"/>
      <c r="Y12" s="91"/>
      <c r="Z12" s="92" t="s">
        <v>98</v>
      </c>
      <c r="AA12" s="92"/>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c r="BA12" s="91"/>
      <c r="BB12" s="91"/>
      <c r="BC12" s="91"/>
      <c r="BD12" s="91"/>
      <c r="BE12" s="91"/>
      <c r="BF12" s="91"/>
      <c r="BG12" s="91"/>
      <c r="BH12" s="91"/>
      <c r="BI12" s="91"/>
      <c r="BJ12" s="91"/>
      <c r="BK12" s="91"/>
      <c r="BL12" s="91"/>
      <c r="BM12" s="91"/>
      <c r="BN12" s="91"/>
      <c r="BO12" s="92"/>
      <c r="BP12" s="92"/>
      <c r="BQ12" s="91"/>
      <c r="BR12" s="91"/>
      <c r="BS12" s="91"/>
      <c r="BT12" s="91" t="s">
        <v>90</v>
      </c>
      <c r="BU12" s="91"/>
      <c r="BV12" s="91"/>
      <c r="BW12" s="108"/>
      <c r="BX12" s="91"/>
      <c r="BY12" s="91"/>
      <c r="BZ12" s="91" t="s">
        <v>87</v>
      </c>
      <c r="CA12" s="91"/>
      <c r="CB12" s="91" t="s">
        <v>302</v>
      </c>
      <c r="CC12" s="91"/>
      <c r="CD12" s="91"/>
      <c r="CE12" s="91" t="s">
        <v>90</v>
      </c>
      <c r="CF12" s="91" t="s">
        <v>90</v>
      </c>
      <c r="CG12" s="91"/>
      <c r="CH12" s="91" t="s">
        <v>308</v>
      </c>
      <c r="CI12" s="91"/>
      <c r="CJ12" s="91"/>
      <c r="CK12" s="91"/>
      <c r="CL12" s="91"/>
      <c r="CM12" s="91" t="s">
        <v>90</v>
      </c>
      <c r="CN12" s="91"/>
      <c r="CO12" s="91"/>
      <c r="CP12" s="91"/>
      <c r="CQ12" s="91"/>
      <c r="CR12" s="91"/>
      <c r="CS12" s="91"/>
      <c r="CT12" s="91"/>
      <c r="CU12" s="91"/>
      <c r="CV12" s="91"/>
      <c r="CW12" s="91"/>
      <c r="CX12" s="91"/>
      <c r="CY12" s="91"/>
      <c r="CZ12" s="109"/>
      <c r="DA12" s="91"/>
      <c r="DB12" s="91"/>
      <c r="DC12" s="91" t="s">
        <v>99</v>
      </c>
      <c r="DD12" s="91"/>
      <c r="DE12" s="91"/>
      <c r="DF12" s="91"/>
      <c r="DG12" s="91"/>
      <c r="DH12" s="91"/>
      <c r="DI12" s="91"/>
      <c r="DJ12" s="91"/>
      <c r="DK12" s="91"/>
      <c r="DL12" s="91"/>
      <c r="DM12" s="91"/>
      <c r="DN12" s="91"/>
      <c r="DO12" s="91"/>
      <c r="DP12" s="91"/>
      <c r="DQ12" s="91"/>
      <c r="DR12" s="91"/>
      <c r="DS12" s="91"/>
      <c r="DT12" s="91"/>
      <c r="DU12" s="91"/>
      <c r="DV12" s="91"/>
      <c r="DW12" s="91"/>
      <c r="DX12" s="91"/>
      <c r="DY12" s="91"/>
      <c r="DZ12" s="91" t="s">
        <v>100</v>
      </c>
      <c r="EA12" s="91"/>
      <c r="EB12" s="91"/>
      <c r="EC12" s="91"/>
      <c r="ED12" s="91"/>
      <c r="EE12" s="91"/>
      <c r="EF12" s="91" t="s">
        <v>90</v>
      </c>
      <c r="EG12" s="91"/>
      <c r="EH12" s="91"/>
      <c r="EI12" s="91" t="s">
        <v>90</v>
      </c>
      <c r="EJ12" s="91"/>
      <c r="EK12" s="91"/>
      <c r="EL12" s="91"/>
      <c r="EM12" s="91"/>
    </row>
    <row r="13" spans="1:143" x14ac:dyDescent="0.3">
      <c r="A13" s="195"/>
      <c r="B13" s="91"/>
      <c r="C13" s="91"/>
      <c r="D13" s="91"/>
      <c r="E13" s="91"/>
      <c r="F13" s="92"/>
      <c r="G13" s="91" t="s">
        <v>88</v>
      </c>
      <c r="H13" s="91"/>
      <c r="I13" s="91"/>
      <c r="J13" s="91"/>
      <c r="K13" s="91"/>
      <c r="L13" s="91"/>
      <c r="M13" s="91"/>
      <c r="N13" s="91"/>
      <c r="O13" s="92"/>
      <c r="P13" s="91"/>
      <c r="Q13" s="91" t="s">
        <v>87</v>
      </c>
      <c r="R13" s="91"/>
      <c r="S13" s="91"/>
      <c r="T13" s="91"/>
      <c r="U13" s="91"/>
      <c r="V13" s="91"/>
      <c r="W13" s="91"/>
      <c r="X13" s="91"/>
      <c r="Y13" s="91"/>
      <c r="Z13" s="92" t="s">
        <v>101</v>
      </c>
      <c r="AA13" s="92"/>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91"/>
      <c r="BK13" s="91"/>
      <c r="BL13" s="91"/>
      <c r="BM13" s="91"/>
      <c r="BN13" s="91"/>
      <c r="BO13" s="92"/>
      <c r="BP13" s="92"/>
      <c r="BQ13" s="91"/>
      <c r="BR13" s="91"/>
      <c r="BS13" s="91"/>
      <c r="BT13" s="91"/>
      <c r="BU13" s="91"/>
      <c r="BV13" s="91"/>
      <c r="BW13" s="91"/>
      <c r="BX13" s="91"/>
      <c r="BY13" s="91"/>
      <c r="BZ13" s="91"/>
      <c r="CA13" s="91"/>
      <c r="CB13" s="91" t="s">
        <v>303</v>
      </c>
      <c r="CC13" s="91"/>
      <c r="CD13" s="91"/>
      <c r="CE13" s="91" t="s">
        <v>87</v>
      </c>
      <c r="CF13" s="91" t="s">
        <v>87</v>
      </c>
      <c r="CG13" s="91"/>
      <c r="CH13" s="91" t="s">
        <v>309</v>
      </c>
      <c r="CI13" s="91"/>
      <c r="CJ13" s="91"/>
      <c r="CK13" s="91"/>
      <c r="CL13" s="91"/>
      <c r="CM13" s="91" t="s">
        <v>87</v>
      </c>
      <c r="CN13" s="91"/>
      <c r="CO13" s="91"/>
      <c r="CP13" s="91"/>
      <c r="CQ13" s="91"/>
      <c r="CR13" s="91"/>
      <c r="CS13" s="91"/>
      <c r="CT13" s="91"/>
      <c r="CU13" s="91"/>
      <c r="CV13" s="91"/>
      <c r="CW13" s="91"/>
      <c r="CX13" s="91"/>
      <c r="CY13" s="91"/>
      <c r="CZ13" s="91"/>
      <c r="DA13" s="91"/>
      <c r="DB13" s="91"/>
      <c r="DC13" s="91"/>
      <c r="DD13" s="91"/>
      <c r="DE13" s="91"/>
      <c r="DF13" s="91"/>
      <c r="DG13" s="91"/>
      <c r="DH13" s="91"/>
      <c r="DI13" s="91"/>
      <c r="DJ13" s="91"/>
      <c r="DK13" s="91"/>
      <c r="DL13" s="91"/>
      <c r="DM13" s="91"/>
      <c r="DN13" s="91"/>
      <c r="DO13" s="91"/>
      <c r="DP13" s="91"/>
      <c r="DQ13" s="91"/>
      <c r="DR13" s="91"/>
      <c r="DS13" s="91"/>
      <c r="DT13" s="91"/>
      <c r="DU13" s="91"/>
      <c r="DV13" s="91"/>
      <c r="DW13" s="91"/>
      <c r="DX13" s="91"/>
      <c r="DY13" s="91"/>
      <c r="DZ13" s="91"/>
      <c r="EA13" s="91"/>
      <c r="EB13" s="91"/>
      <c r="EC13" s="91"/>
      <c r="ED13" s="91"/>
      <c r="EE13" s="91"/>
      <c r="EF13" s="91"/>
      <c r="EG13" s="91"/>
      <c r="EH13" s="91"/>
      <c r="EI13" s="91"/>
      <c r="EJ13" s="91"/>
      <c r="EK13" s="91"/>
      <c r="EL13" s="91"/>
      <c r="EM13" s="91"/>
    </row>
    <row r="14" spans="1:143" x14ac:dyDescent="0.3">
      <c r="A14" s="70" t="s">
        <v>310</v>
      </c>
      <c r="B14" s="95"/>
      <c r="C14" s="95"/>
      <c r="D14" s="95"/>
      <c r="E14" s="95"/>
      <c r="F14" s="96"/>
      <c r="G14" s="95"/>
      <c r="H14" s="95"/>
      <c r="I14" s="95"/>
      <c r="J14" s="95"/>
      <c r="K14" s="95"/>
      <c r="L14" s="95"/>
      <c r="M14" s="95"/>
      <c r="N14" s="95"/>
      <c r="O14" s="96"/>
      <c r="P14" s="95"/>
      <c r="Q14" s="95"/>
      <c r="R14" s="95"/>
      <c r="S14" s="95"/>
      <c r="T14" s="95"/>
      <c r="U14" s="95"/>
      <c r="V14" s="95"/>
      <c r="W14" s="95"/>
      <c r="X14" s="95"/>
      <c r="Y14" s="95"/>
      <c r="Z14" s="96"/>
      <c r="AA14" s="96"/>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6"/>
      <c r="BP14" s="96"/>
      <c r="BQ14" s="95"/>
      <c r="BR14" s="95"/>
      <c r="BS14" s="95"/>
      <c r="BT14" s="95"/>
      <c r="BU14" s="95"/>
      <c r="BV14" s="95"/>
      <c r="BW14" s="97"/>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110"/>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row>
    <row r="15" spans="1:143" x14ac:dyDescent="0.3">
      <c r="A15" s="196"/>
      <c r="B15" s="207" t="s">
        <v>538</v>
      </c>
      <c r="C15" s="102" t="s">
        <v>103</v>
      </c>
      <c r="D15" s="102" t="s">
        <v>68</v>
      </c>
      <c r="E15" s="166" t="s">
        <v>817</v>
      </c>
      <c r="F15" s="129" t="s">
        <v>108</v>
      </c>
      <c r="G15" s="166" t="s">
        <v>95</v>
      </c>
      <c r="H15" s="166" t="s">
        <v>111</v>
      </c>
      <c r="I15" s="166" t="s">
        <v>111</v>
      </c>
      <c r="J15" s="166" t="s">
        <v>39</v>
      </c>
      <c r="K15" s="166" t="s">
        <v>70</v>
      </c>
      <c r="L15" s="166" t="s">
        <v>10</v>
      </c>
      <c r="M15" s="166" t="s">
        <v>111</v>
      </c>
      <c r="N15" s="166" t="s">
        <v>111</v>
      </c>
      <c r="O15" s="129" t="s">
        <v>112</v>
      </c>
      <c r="P15" s="208" t="s">
        <v>538</v>
      </c>
      <c r="Q15" s="166" t="s">
        <v>111</v>
      </c>
      <c r="R15" s="166" t="s">
        <v>542</v>
      </c>
      <c r="S15" s="166" t="s">
        <v>542</v>
      </c>
      <c r="T15" s="166" t="s">
        <v>548</v>
      </c>
      <c r="U15" s="166" t="s">
        <v>752</v>
      </c>
      <c r="V15" s="166" t="s">
        <v>752</v>
      </c>
      <c r="W15" s="166" t="s">
        <v>10</v>
      </c>
      <c r="X15" s="166" t="s">
        <v>111</v>
      </c>
      <c r="Y15" s="166" t="s">
        <v>73</v>
      </c>
      <c r="Z15" s="55">
        <v>6</v>
      </c>
      <c r="AA15" s="55" t="s">
        <v>88</v>
      </c>
      <c r="AB15" s="166" t="s">
        <v>106</v>
      </c>
      <c r="AC15" s="166" t="s">
        <v>10</v>
      </c>
      <c r="AD15" s="166" t="s">
        <v>10</v>
      </c>
      <c r="AE15" s="166" t="s">
        <v>10</v>
      </c>
      <c r="AF15" s="166" t="s">
        <v>10</v>
      </c>
      <c r="AG15" s="166" t="s">
        <v>10</v>
      </c>
      <c r="AH15" s="166" t="s">
        <v>111</v>
      </c>
      <c r="AI15" s="166" t="s">
        <v>5</v>
      </c>
      <c r="AJ15" s="166" t="s">
        <v>274</v>
      </c>
      <c r="AK15" s="166" t="s">
        <v>111</v>
      </c>
      <c r="AL15" s="166" t="s">
        <v>111</v>
      </c>
      <c r="AM15" s="166" t="s">
        <v>111</v>
      </c>
      <c r="AN15" s="166" t="s">
        <v>111</v>
      </c>
      <c r="AO15" s="166" t="s">
        <v>111</v>
      </c>
      <c r="AP15" s="166" t="s">
        <v>308</v>
      </c>
      <c r="AQ15" s="166">
        <v>8</v>
      </c>
      <c r="AR15" s="166" t="s">
        <v>111</v>
      </c>
      <c r="AS15" s="166" t="s">
        <v>90</v>
      </c>
      <c r="AT15" s="166" t="s">
        <v>876</v>
      </c>
      <c r="AU15" s="166">
        <v>1</v>
      </c>
      <c r="AV15" s="166" t="s">
        <v>884</v>
      </c>
      <c r="AW15" s="166" t="s">
        <v>10</v>
      </c>
      <c r="AX15" s="166" t="s">
        <v>10</v>
      </c>
      <c r="AY15" s="166" t="s">
        <v>10</v>
      </c>
      <c r="AZ15" s="166" t="s">
        <v>10</v>
      </c>
      <c r="BA15" s="166" t="s">
        <v>274</v>
      </c>
      <c r="BB15" s="166" t="s">
        <v>111</v>
      </c>
      <c r="BC15" s="166" t="s">
        <v>111</v>
      </c>
      <c r="BD15" s="166" t="s">
        <v>111</v>
      </c>
      <c r="BE15" s="166" t="s">
        <v>111</v>
      </c>
      <c r="BF15" s="166" t="s">
        <v>111</v>
      </c>
      <c r="BG15" s="166" t="s">
        <v>308</v>
      </c>
      <c r="BH15" s="166">
        <v>8</v>
      </c>
      <c r="BI15" s="166" t="s">
        <v>111</v>
      </c>
      <c r="BJ15" s="166" t="s">
        <v>90</v>
      </c>
      <c r="BK15" s="166" t="s">
        <v>876</v>
      </c>
      <c r="BL15" s="166">
        <v>1</v>
      </c>
      <c r="BM15" s="166" t="s">
        <v>111</v>
      </c>
      <c r="BN15" s="166">
        <v>1</v>
      </c>
      <c r="BO15" s="55" t="s">
        <v>758</v>
      </c>
      <c r="BP15" s="55" t="s">
        <v>10</v>
      </c>
      <c r="BQ15" s="166" t="s">
        <v>74</v>
      </c>
      <c r="BR15" s="166" t="s">
        <v>111</v>
      </c>
      <c r="BS15" s="166" t="s">
        <v>696</v>
      </c>
      <c r="BT15" s="166" t="s">
        <v>700</v>
      </c>
      <c r="BU15" s="166">
        <v>6</v>
      </c>
      <c r="BV15" s="166" t="s">
        <v>88</v>
      </c>
      <c r="BW15" s="166">
        <v>100</v>
      </c>
      <c r="BX15" s="166" t="s">
        <v>703</v>
      </c>
      <c r="BY15" s="166" t="s">
        <v>111</v>
      </c>
      <c r="BZ15" s="100" t="s">
        <v>77</v>
      </c>
      <c r="CA15" s="166" t="s">
        <v>111</v>
      </c>
      <c r="CB15" s="166" t="s">
        <v>300</v>
      </c>
      <c r="CC15" s="166" t="s">
        <v>78</v>
      </c>
      <c r="CD15" s="166" t="s">
        <v>111</v>
      </c>
      <c r="CE15" s="166" t="s">
        <v>90</v>
      </c>
      <c r="CF15" s="166" t="s">
        <v>90</v>
      </c>
      <c r="CG15" s="166" t="s">
        <v>90</v>
      </c>
      <c r="CH15" s="166" t="s">
        <v>308</v>
      </c>
      <c r="CI15" s="166">
        <v>10</v>
      </c>
      <c r="CJ15" s="166" t="s">
        <v>90</v>
      </c>
      <c r="CK15" s="166" t="s">
        <v>710</v>
      </c>
      <c r="CL15" s="166">
        <v>1</v>
      </c>
      <c r="CM15" s="166" t="s">
        <v>719</v>
      </c>
      <c r="CN15" s="166" t="s">
        <v>90</v>
      </c>
      <c r="CO15" s="166" t="s">
        <v>111</v>
      </c>
      <c r="CP15" s="166" t="s">
        <v>111</v>
      </c>
      <c r="CQ15" s="166" t="s">
        <v>111</v>
      </c>
      <c r="CR15" s="166" t="s">
        <v>111</v>
      </c>
      <c r="CS15" s="166" t="s">
        <v>111</v>
      </c>
      <c r="CT15" s="166" t="s">
        <v>10</v>
      </c>
      <c r="CU15" s="166">
        <v>1</v>
      </c>
      <c r="CV15" s="166" t="s">
        <v>684</v>
      </c>
      <c r="CW15" s="166" t="s">
        <v>111</v>
      </c>
      <c r="CX15" s="166" t="s">
        <v>111</v>
      </c>
      <c r="CY15" s="166" t="s">
        <v>111</v>
      </c>
      <c r="CZ15" s="166" t="s">
        <v>685</v>
      </c>
      <c r="DA15" s="166" t="s">
        <v>10</v>
      </c>
      <c r="DB15" s="166" t="s">
        <v>10</v>
      </c>
      <c r="DC15" s="166" t="s">
        <v>99</v>
      </c>
      <c r="DD15" s="166" t="s">
        <v>5</v>
      </c>
      <c r="DE15" s="166" t="s">
        <v>111</v>
      </c>
      <c r="DF15" s="166" t="s">
        <v>111</v>
      </c>
      <c r="DG15" s="166" t="s">
        <v>111</v>
      </c>
      <c r="DH15" s="166" t="s">
        <v>111</v>
      </c>
      <c r="DI15" s="166" t="s">
        <v>111</v>
      </c>
      <c r="DJ15" s="270" t="s">
        <v>10</v>
      </c>
      <c r="DK15" s="166" t="s">
        <v>5</v>
      </c>
      <c r="DL15" s="166" t="s">
        <v>5</v>
      </c>
      <c r="DM15" s="270" t="s">
        <v>634</v>
      </c>
      <c r="DN15" s="166" t="s">
        <v>111</v>
      </c>
      <c r="DO15" s="166">
        <v>1</v>
      </c>
      <c r="DP15" s="166">
        <v>2</v>
      </c>
      <c r="DQ15" s="166">
        <v>1</v>
      </c>
      <c r="DR15" s="166" t="s">
        <v>10</v>
      </c>
      <c r="DS15" s="166" t="s">
        <v>5</v>
      </c>
      <c r="DT15" s="166" t="s">
        <v>5</v>
      </c>
      <c r="DU15" s="166" t="s">
        <v>634</v>
      </c>
      <c r="DV15" s="166" t="s">
        <v>111</v>
      </c>
      <c r="DW15" s="166">
        <v>1</v>
      </c>
      <c r="DX15" s="166">
        <v>2</v>
      </c>
      <c r="DY15" s="166">
        <v>1</v>
      </c>
      <c r="DZ15" s="166" t="s">
        <v>646</v>
      </c>
      <c r="EA15" s="166" t="s">
        <v>645</v>
      </c>
      <c r="EB15" s="166" t="s">
        <v>111</v>
      </c>
      <c r="EC15" s="166" t="s">
        <v>646</v>
      </c>
      <c r="ED15" s="166" t="s">
        <v>645</v>
      </c>
      <c r="EE15" s="166" t="s">
        <v>111</v>
      </c>
      <c r="EF15" s="166" t="s">
        <v>646</v>
      </c>
      <c r="EG15" s="166" t="s">
        <v>645</v>
      </c>
      <c r="EH15" s="166" t="s">
        <v>111</v>
      </c>
      <c r="EI15" s="166" t="s">
        <v>646</v>
      </c>
      <c r="EJ15" s="166" t="s">
        <v>645</v>
      </c>
      <c r="EK15" s="166" t="s">
        <v>111</v>
      </c>
      <c r="EL15" s="166" t="s">
        <v>10</v>
      </c>
      <c r="EM15" s="166" t="s">
        <v>510</v>
      </c>
    </row>
    <row r="16" spans="1:143" x14ac:dyDescent="0.3">
      <c r="A16" s="196"/>
      <c r="B16" s="207" t="s">
        <v>538</v>
      </c>
      <c r="C16" s="102" t="s">
        <v>103</v>
      </c>
      <c r="D16" s="102" t="s">
        <v>68</v>
      </c>
      <c r="E16" s="166" t="s">
        <v>818</v>
      </c>
      <c r="F16" s="129"/>
      <c r="G16" s="166" t="s">
        <v>95</v>
      </c>
      <c r="H16" s="166" t="s">
        <v>111</v>
      </c>
      <c r="I16" s="166" t="s">
        <v>111</v>
      </c>
      <c r="J16" s="166" t="s">
        <v>39</v>
      </c>
      <c r="K16" s="166" t="s">
        <v>70</v>
      </c>
      <c r="L16" s="166" t="s">
        <v>5</v>
      </c>
      <c r="M16" s="166" t="s">
        <v>111</v>
      </c>
      <c r="N16" s="166" t="s">
        <v>111</v>
      </c>
      <c r="O16" s="129" t="s">
        <v>112</v>
      </c>
      <c r="P16" s="208" t="s">
        <v>538</v>
      </c>
      <c r="Q16" s="166" t="s">
        <v>111</v>
      </c>
      <c r="R16" s="166" t="s">
        <v>543</v>
      </c>
      <c r="S16" s="166" t="s">
        <v>544</v>
      </c>
      <c r="T16" s="166" t="s">
        <v>111</v>
      </c>
      <c r="U16" s="166" t="s">
        <v>111</v>
      </c>
      <c r="V16" s="166" t="s">
        <v>111</v>
      </c>
      <c r="W16" s="166" t="s">
        <v>111</v>
      </c>
      <c r="X16" s="166" t="s">
        <v>111</v>
      </c>
      <c r="Y16" s="166" t="s">
        <v>73</v>
      </c>
      <c r="Z16" s="55" t="s">
        <v>111</v>
      </c>
      <c r="AA16" s="55" t="s">
        <v>111</v>
      </c>
      <c r="AB16" s="166" t="s">
        <v>106</v>
      </c>
      <c r="AC16" s="166" t="s">
        <v>10</v>
      </c>
      <c r="AD16" s="166"/>
      <c r="AE16" s="166" t="s">
        <v>5</v>
      </c>
      <c r="AF16" s="166" t="s">
        <v>5</v>
      </c>
      <c r="AG16" s="166" t="s">
        <v>5</v>
      </c>
      <c r="AH16" s="166" t="s">
        <v>111</v>
      </c>
      <c r="AI16" s="166" t="s">
        <v>5</v>
      </c>
      <c r="AJ16" s="166" t="s">
        <v>308</v>
      </c>
      <c r="AK16" s="166">
        <v>8</v>
      </c>
      <c r="AL16" s="166" t="s">
        <v>111</v>
      </c>
      <c r="AM16" s="166" t="s">
        <v>90</v>
      </c>
      <c r="AN16" s="166" t="s">
        <v>111</v>
      </c>
      <c r="AO16" s="166" t="s">
        <v>111</v>
      </c>
      <c r="AP16" s="166" t="s">
        <v>111</v>
      </c>
      <c r="AQ16" s="166" t="s">
        <v>111</v>
      </c>
      <c r="AR16" s="166" t="s">
        <v>111</v>
      </c>
      <c r="AS16" s="166" t="s">
        <v>111</v>
      </c>
      <c r="AT16" s="166" t="s">
        <v>111</v>
      </c>
      <c r="AU16" s="166" t="s">
        <v>111</v>
      </c>
      <c r="AV16" s="166" t="s">
        <v>884</v>
      </c>
      <c r="AW16" s="166" t="s">
        <v>111</v>
      </c>
      <c r="AX16" s="166" t="s">
        <v>111</v>
      </c>
      <c r="AY16" s="166" t="s">
        <v>111</v>
      </c>
      <c r="AZ16" s="166" t="s">
        <v>111</v>
      </c>
      <c r="BA16" s="166" t="s">
        <v>308</v>
      </c>
      <c r="BB16" s="166">
        <v>8</v>
      </c>
      <c r="BC16" s="166" t="s">
        <v>111</v>
      </c>
      <c r="BD16" s="166" t="s">
        <v>90</v>
      </c>
      <c r="BE16" s="166" t="s">
        <v>111</v>
      </c>
      <c r="BF16" s="166" t="s">
        <v>111</v>
      </c>
      <c r="BG16" s="166" t="s">
        <v>111</v>
      </c>
      <c r="BH16" s="166" t="s">
        <v>111</v>
      </c>
      <c r="BI16" s="166" t="s">
        <v>111</v>
      </c>
      <c r="BJ16" s="166" t="s">
        <v>111</v>
      </c>
      <c r="BK16" s="166" t="s">
        <v>111</v>
      </c>
      <c r="BL16" s="166" t="s">
        <v>111</v>
      </c>
      <c r="BM16" s="166" t="s">
        <v>111</v>
      </c>
      <c r="BN16" s="166">
        <v>1</v>
      </c>
      <c r="BO16" s="55" t="s">
        <v>892</v>
      </c>
      <c r="BP16" s="55" t="s">
        <v>5</v>
      </c>
      <c r="BQ16" s="166" t="s">
        <v>74</v>
      </c>
      <c r="BR16" s="166" t="s">
        <v>111</v>
      </c>
      <c r="BS16" s="166" t="s">
        <v>696</v>
      </c>
      <c r="BT16" s="166" t="s">
        <v>111</v>
      </c>
      <c r="BU16" s="166" t="s">
        <v>111</v>
      </c>
      <c r="BV16" s="166" t="s">
        <v>111</v>
      </c>
      <c r="BW16" s="166">
        <v>100</v>
      </c>
      <c r="BX16" s="166" t="s">
        <v>89</v>
      </c>
      <c r="BY16" s="166" t="s">
        <v>707</v>
      </c>
      <c r="BZ16" s="100" t="s">
        <v>90</v>
      </c>
      <c r="CA16" s="166" t="s">
        <v>111</v>
      </c>
      <c r="CB16" s="166" t="s">
        <v>300</v>
      </c>
      <c r="CC16" s="166" t="s">
        <v>78</v>
      </c>
      <c r="CD16" s="166" t="s">
        <v>111</v>
      </c>
      <c r="CE16" s="166" t="s">
        <v>90</v>
      </c>
      <c r="CF16" s="166" t="s">
        <v>90</v>
      </c>
      <c r="CG16" s="166" t="s">
        <v>90</v>
      </c>
      <c r="CH16" s="166" t="s">
        <v>274</v>
      </c>
      <c r="CI16" s="166" t="s">
        <v>111</v>
      </c>
      <c r="CJ16" s="166" t="s">
        <v>111</v>
      </c>
      <c r="CK16" s="166" t="s">
        <v>710</v>
      </c>
      <c r="CL16" s="166">
        <v>1</v>
      </c>
      <c r="CM16" s="166" t="s">
        <v>718</v>
      </c>
      <c r="CN16" s="55" t="s">
        <v>111</v>
      </c>
      <c r="CO16" s="166" t="s">
        <v>111</v>
      </c>
      <c r="CP16" s="166" t="s">
        <v>111</v>
      </c>
      <c r="CQ16" s="166" t="s">
        <v>111</v>
      </c>
      <c r="CR16" s="166" t="s">
        <v>111</v>
      </c>
      <c r="CS16" s="166" t="s">
        <v>111</v>
      </c>
      <c r="CT16" s="100" t="s">
        <v>5</v>
      </c>
      <c r="CU16" s="100">
        <v>1</v>
      </c>
      <c r="CV16" s="166" t="s">
        <v>684</v>
      </c>
      <c r="CW16" s="166" t="s">
        <v>111</v>
      </c>
      <c r="CX16" s="166" t="s">
        <v>111</v>
      </c>
      <c r="CY16" s="166" t="s">
        <v>111</v>
      </c>
      <c r="CZ16" s="166" t="s">
        <v>685</v>
      </c>
      <c r="DA16" s="166" t="s">
        <v>10</v>
      </c>
      <c r="DB16" s="166" t="s">
        <v>10</v>
      </c>
      <c r="DC16" s="166" t="s">
        <v>99</v>
      </c>
      <c r="DD16" s="166" t="s">
        <v>5</v>
      </c>
      <c r="DE16" s="166" t="s">
        <v>111</v>
      </c>
      <c r="DF16" s="166" t="s">
        <v>111</v>
      </c>
      <c r="DG16" s="166" t="s">
        <v>111</v>
      </c>
      <c r="DH16" s="166" t="s">
        <v>111</v>
      </c>
      <c r="DI16" s="166" t="s">
        <v>111</v>
      </c>
      <c r="DJ16" s="270" t="s">
        <v>10</v>
      </c>
      <c r="DK16" s="166" t="s">
        <v>5</v>
      </c>
      <c r="DL16" s="166" t="s">
        <v>5</v>
      </c>
      <c r="DM16" s="270" t="s">
        <v>634</v>
      </c>
      <c r="DN16" s="166" t="s">
        <v>111</v>
      </c>
      <c r="DO16" s="166">
        <v>1</v>
      </c>
      <c r="DP16" s="166">
        <v>2</v>
      </c>
      <c r="DQ16" s="166">
        <v>1</v>
      </c>
      <c r="DR16" s="166" t="s">
        <v>10</v>
      </c>
      <c r="DS16" s="166" t="s">
        <v>5</v>
      </c>
      <c r="DT16" s="166" t="s">
        <v>5</v>
      </c>
      <c r="DU16" s="166" t="s">
        <v>634</v>
      </c>
      <c r="DV16" s="166" t="s">
        <v>111</v>
      </c>
      <c r="DW16" s="166">
        <v>1</v>
      </c>
      <c r="DX16" s="166">
        <v>2</v>
      </c>
      <c r="DY16" s="166">
        <v>1</v>
      </c>
      <c r="DZ16" s="166" t="s">
        <v>646</v>
      </c>
      <c r="EA16" s="166" t="s">
        <v>645</v>
      </c>
      <c r="EB16" s="166" t="s">
        <v>111</v>
      </c>
      <c r="EC16" s="166" t="s">
        <v>646</v>
      </c>
      <c r="ED16" s="166" t="s">
        <v>645</v>
      </c>
      <c r="EE16" s="166" t="s">
        <v>111</v>
      </c>
      <c r="EF16" s="166" t="s">
        <v>646</v>
      </c>
      <c r="EG16" s="166" t="s">
        <v>645</v>
      </c>
      <c r="EH16" s="166" t="s">
        <v>111</v>
      </c>
      <c r="EI16" s="166" t="s">
        <v>646</v>
      </c>
      <c r="EJ16" s="166" t="s">
        <v>645</v>
      </c>
      <c r="EK16" s="166" t="s">
        <v>111</v>
      </c>
      <c r="EL16" s="166" t="s">
        <v>10</v>
      </c>
      <c r="EM16" s="166" t="s">
        <v>642</v>
      </c>
    </row>
    <row r="17" spans="1:143" x14ac:dyDescent="0.3">
      <c r="A17" s="196"/>
      <c r="B17" s="207" t="s">
        <v>538</v>
      </c>
      <c r="C17" s="102" t="s">
        <v>103</v>
      </c>
      <c r="D17" s="102" t="s">
        <v>68</v>
      </c>
      <c r="E17" s="166" t="s">
        <v>819</v>
      </c>
      <c r="F17" s="129" t="s">
        <v>116</v>
      </c>
      <c r="G17" s="166" t="s">
        <v>95</v>
      </c>
      <c r="H17" s="166" t="s">
        <v>111</v>
      </c>
      <c r="I17" s="166" t="s">
        <v>111</v>
      </c>
      <c r="J17" s="166" t="s">
        <v>39</v>
      </c>
      <c r="K17" s="166" t="s">
        <v>70</v>
      </c>
      <c r="L17" s="166" t="s">
        <v>5</v>
      </c>
      <c r="M17" s="166" t="s">
        <v>111</v>
      </c>
      <c r="N17" s="166" t="s">
        <v>111</v>
      </c>
      <c r="O17" s="129" t="s">
        <v>112</v>
      </c>
      <c r="P17" s="208" t="s">
        <v>538</v>
      </c>
      <c r="Q17" s="166" t="s">
        <v>111</v>
      </c>
      <c r="R17" s="166" t="s">
        <v>542</v>
      </c>
      <c r="S17" s="166" t="s">
        <v>542</v>
      </c>
      <c r="T17" s="166" t="s">
        <v>111</v>
      </c>
      <c r="U17" s="166" t="s">
        <v>111</v>
      </c>
      <c r="V17" s="166" t="s">
        <v>111</v>
      </c>
      <c r="W17" s="166" t="s">
        <v>111</v>
      </c>
      <c r="X17" s="166" t="s">
        <v>111</v>
      </c>
      <c r="Y17" s="166" t="s">
        <v>73</v>
      </c>
      <c r="Z17" s="55">
        <v>1</v>
      </c>
      <c r="AA17" s="55" t="s">
        <v>101</v>
      </c>
      <c r="AB17" s="166" t="s">
        <v>106</v>
      </c>
      <c r="AC17" s="166" t="s">
        <v>5</v>
      </c>
      <c r="AD17" s="166"/>
      <c r="AE17" s="166" t="s">
        <v>5</v>
      </c>
      <c r="AF17" s="166" t="s">
        <v>5</v>
      </c>
      <c r="AG17" s="166" t="s">
        <v>5</v>
      </c>
      <c r="AH17" s="166" t="s">
        <v>111</v>
      </c>
      <c r="AI17" s="166" t="s">
        <v>5</v>
      </c>
      <c r="AJ17" s="166" t="s">
        <v>111</v>
      </c>
      <c r="AK17" s="166" t="s">
        <v>111</v>
      </c>
      <c r="AL17" s="166" t="s">
        <v>111</v>
      </c>
      <c r="AM17" s="166" t="s">
        <v>111</v>
      </c>
      <c r="AN17" s="166" t="s">
        <v>111</v>
      </c>
      <c r="AO17" s="166" t="s">
        <v>111</v>
      </c>
      <c r="AP17" s="166" t="s">
        <v>111</v>
      </c>
      <c r="AQ17" s="166" t="s">
        <v>111</v>
      </c>
      <c r="AR17" s="166" t="s">
        <v>111</v>
      </c>
      <c r="AS17" s="166" t="s">
        <v>111</v>
      </c>
      <c r="AT17" s="166" t="s">
        <v>111</v>
      </c>
      <c r="AU17" s="166" t="s">
        <v>111</v>
      </c>
      <c r="AV17" s="166" t="s">
        <v>891</v>
      </c>
      <c r="AW17" s="166" t="s">
        <v>111</v>
      </c>
      <c r="AX17" s="166" t="s">
        <v>111</v>
      </c>
      <c r="AY17" s="166" t="s">
        <v>111</v>
      </c>
      <c r="AZ17" s="166" t="s">
        <v>111</v>
      </c>
      <c r="BA17" s="166" t="s">
        <v>111</v>
      </c>
      <c r="BB17" s="166" t="s">
        <v>111</v>
      </c>
      <c r="BC17" s="166" t="s">
        <v>111</v>
      </c>
      <c r="BD17" s="166" t="s">
        <v>111</v>
      </c>
      <c r="BE17" s="166" t="s">
        <v>111</v>
      </c>
      <c r="BF17" s="166" t="s">
        <v>111</v>
      </c>
      <c r="BG17" s="166" t="s">
        <v>111</v>
      </c>
      <c r="BH17" s="166" t="s">
        <v>111</v>
      </c>
      <c r="BI17" s="166" t="s">
        <v>111</v>
      </c>
      <c r="BJ17" s="166" t="s">
        <v>111</v>
      </c>
      <c r="BK17" s="166" t="s">
        <v>111</v>
      </c>
      <c r="BL17" s="166" t="s">
        <v>111</v>
      </c>
      <c r="BM17" s="166" t="s">
        <v>111</v>
      </c>
      <c r="BN17" s="166">
        <v>1</v>
      </c>
      <c r="BO17" s="55" t="s">
        <v>691</v>
      </c>
      <c r="BP17" s="55" t="s">
        <v>10</v>
      </c>
      <c r="BQ17" s="166" t="s">
        <v>74</v>
      </c>
      <c r="BR17" s="166" t="s">
        <v>111</v>
      </c>
      <c r="BS17" s="166" t="s">
        <v>696</v>
      </c>
      <c r="BT17" s="166" t="s">
        <v>111</v>
      </c>
      <c r="BU17" s="166" t="s">
        <v>111</v>
      </c>
      <c r="BV17" s="166" t="s">
        <v>111</v>
      </c>
      <c r="BW17" s="166">
        <v>100</v>
      </c>
      <c r="BX17" s="166" t="s">
        <v>89</v>
      </c>
      <c r="BY17" s="166" t="s">
        <v>707</v>
      </c>
      <c r="BZ17" s="100" t="s">
        <v>90</v>
      </c>
      <c r="CA17" s="166" t="s">
        <v>111</v>
      </c>
      <c r="CB17" s="166" t="s">
        <v>300</v>
      </c>
      <c r="CC17" s="166" t="s">
        <v>78</v>
      </c>
      <c r="CD17" s="166" t="s">
        <v>111</v>
      </c>
      <c r="CE17" s="166" t="s">
        <v>90</v>
      </c>
      <c r="CF17" s="166" t="s">
        <v>90</v>
      </c>
      <c r="CG17" s="166" t="s">
        <v>90</v>
      </c>
      <c r="CH17" s="166" t="s">
        <v>307</v>
      </c>
      <c r="CI17" s="166" t="s">
        <v>111</v>
      </c>
      <c r="CJ17" s="166" t="s">
        <v>111</v>
      </c>
      <c r="CK17" s="166" t="s">
        <v>111</v>
      </c>
      <c r="CL17" s="166" t="s">
        <v>111</v>
      </c>
      <c r="CM17" s="166" t="s">
        <v>719</v>
      </c>
      <c r="CN17" s="100" t="s">
        <v>111</v>
      </c>
      <c r="CO17" s="100" t="s">
        <v>87</v>
      </c>
      <c r="CP17" s="100" t="s">
        <v>111</v>
      </c>
      <c r="CQ17" s="100" t="s">
        <v>10</v>
      </c>
      <c r="CR17" s="100">
        <v>1</v>
      </c>
      <c r="CS17" s="100" t="s">
        <v>101</v>
      </c>
      <c r="CT17" s="100" t="s">
        <v>5</v>
      </c>
      <c r="CU17" s="100">
        <v>1</v>
      </c>
      <c r="CV17" s="166" t="s">
        <v>684</v>
      </c>
      <c r="CW17" s="166" t="s">
        <v>111</v>
      </c>
      <c r="CX17" s="166" t="s">
        <v>111</v>
      </c>
      <c r="CY17" s="166" t="s">
        <v>111</v>
      </c>
      <c r="CZ17" s="166" t="s">
        <v>685</v>
      </c>
      <c r="DA17" s="166" t="s">
        <v>10</v>
      </c>
      <c r="DB17" s="166" t="s">
        <v>10</v>
      </c>
      <c r="DC17" s="166" t="s">
        <v>99</v>
      </c>
      <c r="DD17" s="166" t="s">
        <v>5</v>
      </c>
      <c r="DE17" s="166" t="s">
        <v>111</v>
      </c>
      <c r="DF17" s="166" t="s">
        <v>111</v>
      </c>
      <c r="DG17" s="166" t="s">
        <v>111</v>
      </c>
      <c r="DH17" s="166" t="s">
        <v>111</v>
      </c>
      <c r="DI17" s="166" t="s">
        <v>111</v>
      </c>
      <c r="DJ17" s="270" t="s">
        <v>10</v>
      </c>
      <c r="DK17" s="166" t="s">
        <v>5</v>
      </c>
      <c r="DL17" s="166" t="s">
        <v>5</v>
      </c>
      <c r="DM17" s="166" t="s">
        <v>634</v>
      </c>
      <c r="DN17" s="166" t="s">
        <v>111</v>
      </c>
      <c r="DO17" s="166">
        <v>1</v>
      </c>
      <c r="DP17" s="166">
        <v>2</v>
      </c>
      <c r="DQ17" s="166">
        <v>1</v>
      </c>
      <c r="DR17" s="166" t="s">
        <v>10</v>
      </c>
      <c r="DS17" s="166" t="s">
        <v>5</v>
      </c>
      <c r="DT17" s="166" t="s">
        <v>5</v>
      </c>
      <c r="DU17" s="166" t="s">
        <v>634</v>
      </c>
      <c r="DV17" s="166" t="s">
        <v>111</v>
      </c>
      <c r="DW17" s="166">
        <v>1</v>
      </c>
      <c r="DX17" s="166">
        <v>2</v>
      </c>
      <c r="DY17" s="166">
        <v>1</v>
      </c>
      <c r="DZ17" s="166" t="s">
        <v>100</v>
      </c>
      <c r="EA17" s="166" t="s">
        <v>111</v>
      </c>
      <c r="EB17" s="166" t="s">
        <v>111</v>
      </c>
      <c r="EC17" s="166" t="s">
        <v>646</v>
      </c>
      <c r="ED17" s="166" t="s">
        <v>645</v>
      </c>
      <c r="EE17" s="166" t="s">
        <v>111</v>
      </c>
      <c r="EF17" s="166" t="s">
        <v>646</v>
      </c>
      <c r="EG17" s="166" t="s">
        <v>645</v>
      </c>
      <c r="EH17" s="166" t="s">
        <v>111</v>
      </c>
      <c r="EI17" s="166" t="s">
        <v>646</v>
      </c>
      <c r="EJ17" s="166" t="s">
        <v>645</v>
      </c>
      <c r="EK17" s="166" t="s">
        <v>111</v>
      </c>
      <c r="EL17" s="166" t="s">
        <v>10</v>
      </c>
      <c r="EM17" s="166" t="s">
        <v>510</v>
      </c>
    </row>
    <row r="18" spans="1:143" x14ac:dyDescent="0.3">
      <c r="A18" s="196"/>
      <c r="B18" s="207" t="s">
        <v>538</v>
      </c>
      <c r="C18" s="102" t="s">
        <v>103</v>
      </c>
      <c r="D18" s="102" t="s">
        <v>68</v>
      </c>
      <c r="E18" s="166" t="s">
        <v>820</v>
      </c>
      <c r="F18" s="129"/>
      <c r="G18" s="166" t="s">
        <v>95</v>
      </c>
      <c r="H18" s="166" t="s">
        <v>111</v>
      </c>
      <c r="I18" s="166" t="s">
        <v>111</v>
      </c>
      <c r="J18" s="166" t="s">
        <v>39</v>
      </c>
      <c r="K18" s="166" t="s">
        <v>70</v>
      </c>
      <c r="L18" s="166" t="s">
        <v>5</v>
      </c>
      <c r="M18" s="166" t="s">
        <v>111</v>
      </c>
      <c r="N18" s="166" t="s">
        <v>111</v>
      </c>
      <c r="O18" s="129" t="s">
        <v>112</v>
      </c>
      <c r="P18" s="208" t="s">
        <v>538</v>
      </c>
      <c r="Q18" s="166" t="s">
        <v>111</v>
      </c>
      <c r="R18" s="166" t="s">
        <v>542</v>
      </c>
      <c r="S18" s="166" t="s">
        <v>542</v>
      </c>
      <c r="T18" s="166" t="s">
        <v>111</v>
      </c>
      <c r="U18" s="166" t="s">
        <v>111</v>
      </c>
      <c r="V18" s="166" t="s">
        <v>111</v>
      </c>
      <c r="W18" s="166" t="s">
        <v>111</v>
      </c>
      <c r="X18" s="166" t="s">
        <v>111</v>
      </c>
      <c r="Y18" s="166" t="s">
        <v>73</v>
      </c>
      <c r="Z18" s="55" t="s">
        <v>111</v>
      </c>
      <c r="AA18" s="55" t="s">
        <v>111</v>
      </c>
      <c r="AB18" s="166" t="s">
        <v>106</v>
      </c>
      <c r="AC18" s="166" t="s">
        <v>5</v>
      </c>
      <c r="AD18" s="166"/>
      <c r="AE18" s="166" t="s">
        <v>10</v>
      </c>
      <c r="AF18" s="166" t="s">
        <v>10</v>
      </c>
      <c r="AG18" s="166" t="s">
        <v>10</v>
      </c>
      <c r="AH18" s="166" t="s">
        <v>111</v>
      </c>
      <c r="AI18" s="166" t="s">
        <v>111</v>
      </c>
      <c r="AJ18" s="166" t="s">
        <v>111</v>
      </c>
      <c r="AK18" s="166" t="s">
        <v>111</v>
      </c>
      <c r="AL18" s="166" t="s">
        <v>111</v>
      </c>
      <c r="AM18" s="166" t="s">
        <v>111</v>
      </c>
      <c r="AN18" s="166" t="s">
        <v>111</v>
      </c>
      <c r="AO18" s="166" t="s">
        <v>111</v>
      </c>
      <c r="AP18" s="166" t="s">
        <v>111</v>
      </c>
      <c r="AQ18" s="166" t="s">
        <v>111</v>
      </c>
      <c r="AR18" s="166" t="s">
        <v>111</v>
      </c>
      <c r="AS18" s="166" t="s">
        <v>111</v>
      </c>
      <c r="AT18" s="166" t="s">
        <v>111</v>
      </c>
      <c r="AU18" s="166" t="s">
        <v>111</v>
      </c>
      <c r="AV18" s="166" t="s">
        <v>891</v>
      </c>
      <c r="AW18" s="166" t="s">
        <v>111</v>
      </c>
      <c r="AX18" s="166" t="s">
        <v>111</v>
      </c>
      <c r="AY18" s="166" t="s">
        <v>111</v>
      </c>
      <c r="AZ18" s="166" t="s">
        <v>111</v>
      </c>
      <c r="BA18" s="166" t="s">
        <v>111</v>
      </c>
      <c r="BB18" s="166" t="s">
        <v>111</v>
      </c>
      <c r="BC18" s="166" t="s">
        <v>111</v>
      </c>
      <c r="BD18" s="166" t="s">
        <v>111</v>
      </c>
      <c r="BE18" s="166" t="s">
        <v>111</v>
      </c>
      <c r="BF18" s="166" t="s">
        <v>111</v>
      </c>
      <c r="BG18" s="166" t="s">
        <v>111</v>
      </c>
      <c r="BH18" s="166" t="s">
        <v>111</v>
      </c>
      <c r="BI18" s="166" t="s">
        <v>111</v>
      </c>
      <c r="BJ18" s="166" t="s">
        <v>111</v>
      </c>
      <c r="BK18" s="166" t="s">
        <v>111</v>
      </c>
      <c r="BL18" s="166" t="s">
        <v>111</v>
      </c>
      <c r="BM18" s="166" t="s">
        <v>111</v>
      </c>
      <c r="BN18" s="166">
        <v>1</v>
      </c>
      <c r="BO18" s="55" t="s">
        <v>692</v>
      </c>
      <c r="BP18" s="55" t="s">
        <v>5</v>
      </c>
      <c r="BQ18" s="166" t="s">
        <v>74</v>
      </c>
      <c r="BR18" s="166" t="s">
        <v>111</v>
      </c>
      <c r="BS18" s="166" t="s">
        <v>696</v>
      </c>
      <c r="BT18" s="166" t="s">
        <v>111</v>
      </c>
      <c r="BU18" s="166" t="s">
        <v>111</v>
      </c>
      <c r="BV18" s="166" t="s">
        <v>111</v>
      </c>
      <c r="BW18" s="166">
        <v>100</v>
      </c>
      <c r="BX18" s="166" t="s">
        <v>89</v>
      </c>
      <c r="BY18" s="166" t="s">
        <v>707</v>
      </c>
      <c r="BZ18" s="100" t="s">
        <v>90</v>
      </c>
      <c r="CA18" s="166" t="s">
        <v>111</v>
      </c>
      <c r="CB18" s="166" t="s">
        <v>300</v>
      </c>
      <c r="CC18" s="166" t="s">
        <v>78</v>
      </c>
      <c r="CD18" s="166" t="s">
        <v>111</v>
      </c>
      <c r="CE18" s="166" t="s">
        <v>90</v>
      </c>
      <c r="CF18" s="166" t="s">
        <v>90</v>
      </c>
      <c r="CG18" s="166" t="s">
        <v>90</v>
      </c>
      <c r="CH18" s="166" t="s">
        <v>307</v>
      </c>
      <c r="CI18" s="166" t="s">
        <v>111</v>
      </c>
      <c r="CJ18" s="166" t="s">
        <v>111</v>
      </c>
      <c r="CK18" s="166" t="s">
        <v>111</v>
      </c>
      <c r="CL18" s="166" t="s">
        <v>111</v>
      </c>
      <c r="CM18" s="166" t="s">
        <v>634</v>
      </c>
      <c r="CN18" s="100">
        <v>56</v>
      </c>
      <c r="CO18" s="100" t="s">
        <v>77</v>
      </c>
      <c r="CP18" s="166" t="s">
        <v>111</v>
      </c>
      <c r="CQ18" s="166" t="s">
        <v>111</v>
      </c>
      <c r="CR18" s="166" t="s">
        <v>111</v>
      </c>
      <c r="CS18" s="166" t="s">
        <v>111</v>
      </c>
      <c r="CT18" s="100" t="s">
        <v>5</v>
      </c>
      <c r="CU18" s="100">
        <v>1</v>
      </c>
      <c r="CV18" s="166" t="s">
        <v>684</v>
      </c>
      <c r="CW18" s="166" t="s">
        <v>111</v>
      </c>
      <c r="CX18" s="166" t="s">
        <v>111</v>
      </c>
      <c r="CY18" s="166" t="s">
        <v>111</v>
      </c>
      <c r="CZ18" s="166" t="s">
        <v>685</v>
      </c>
      <c r="DA18" s="166" t="s">
        <v>10</v>
      </c>
      <c r="DB18" s="166" t="s">
        <v>10</v>
      </c>
      <c r="DC18" s="166" t="s">
        <v>99</v>
      </c>
      <c r="DD18" s="166" t="s">
        <v>5</v>
      </c>
      <c r="DE18" s="166" t="s">
        <v>111</v>
      </c>
      <c r="DF18" s="166" t="s">
        <v>111</v>
      </c>
      <c r="DG18" s="166" t="s">
        <v>111</v>
      </c>
      <c r="DH18" s="166" t="s">
        <v>111</v>
      </c>
      <c r="DI18" s="166" t="s">
        <v>111</v>
      </c>
      <c r="DJ18" s="270" t="s">
        <v>10</v>
      </c>
      <c r="DK18" s="166" t="s">
        <v>5</v>
      </c>
      <c r="DL18" s="166" t="s">
        <v>5</v>
      </c>
      <c r="DM18" s="166" t="s">
        <v>634</v>
      </c>
      <c r="DN18" s="166" t="s">
        <v>111</v>
      </c>
      <c r="DO18" s="166">
        <v>1</v>
      </c>
      <c r="DP18" s="166">
        <v>2</v>
      </c>
      <c r="DQ18" s="166">
        <v>1</v>
      </c>
      <c r="DR18" s="166" t="s">
        <v>10</v>
      </c>
      <c r="DS18" s="166" t="s">
        <v>5</v>
      </c>
      <c r="DT18" s="166" t="s">
        <v>5</v>
      </c>
      <c r="DU18" s="166" t="s">
        <v>634</v>
      </c>
      <c r="DV18" s="166" t="s">
        <v>111</v>
      </c>
      <c r="DW18" s="166">
        <v>1</v>
      </c>
      <c r="DX18" s="166">
        <v>2</v>
      </c>
      <c r="DY18" s="166">
        <v>1</v>
      </c>
      <c r="DZ18" s="166" t="s">
        <v>646</v>
      </c>
      <c r="EA18" s="166" t="s">
        <v>645</v>
      </c>
      <c r="EB18" s="166" t="s">
        <v>111</v>
      </c>
      <c r="EC18" s="166" t="s">
        <v>646</v>
      </c>
      <c r="ED18" s="166" t="s">
        <v>645</v>
      </c>
      <c r="EE18" s="166" t="s">
        <v>111</v>
      </c>
      <c r="EF18" s="166" t="s">
        <v>646</v>
      </c>
      <c r="EG18" s="166" t="s">
        <v>645</v>
      </c>
      <c r="EH18" s="166" t="s">
        <v>111</v>
      </c>
      <c r="EI18" s="166" t="s">
        <v>646</v>
      </c>
      <c r="EJ18" s="166" t="s">
        <v>645</v>
      </c>
      <c r="EK18" s="166" t="s">
        <v>111</v>
      </c>
      <c r="EL18" s="166" t="s">
        <v>10</v>
      </c>
      <c r="EM18" s="166" t="s">
        <v>642</v>
      </c>
    </row>
    <row r="19" spans="1:143" ht="27.6" x14ac:dyDescent="0.3">
      <c r="A19" s="196"/>
      <c r="B19" s="207" t="s">
        <v>538</v>
      </c>
      <c r="C19" s="102" t="s">
        <v>103</v>
      </c>
      <c r="D19" s="102" t="s">
        <v>68</v>
      </c>
      <c r="E19" s="166" t="s">
        <v>821</v>
      </c>
      <c r="F19" s="129"/>
      <c r="G19" s="166" t="s">
        <v>95</v>
      </c>
      <c r="H19" s="166" t="s">
        <v>111</v>
      </c>
      <c r="I19" s="166" t="s">
        <v>111</v>
      </c>
      <c r="J19" s="166" t="s">
        <v>39</v>
      </c>
      <c r="K19" s="166" t="s">
        <v>70</v>
      </c>
      <c r="L19" s="166" t="s">
        <v>5</v>
      </c>
      <c r="M19" s="166" t="s">
        <v>111</v>
      </c>
      <c r="N19" s="166" t="s">
        <v>111</v>
      </c>
      <c r="O19" s="129" t="s">
        <v>686</v>
      </c>
      <c r="P19" s="197" t="s">
        <v>111</v>
      </c>
      <c r="Q19" s="166" t="s">
        <v>687</v>
      </c>
      <c r="R19" s="166" t="s">
        <v>542</v>
      </c>
      <c r="S19" s="166" t="s">
        <v>542</v>
      </c>
      <c r="T19" s="166" t="s">
        <v>111</v>
      </c>
      <c r="U19" s="166" t="s">
        <v>111</v>
      </c>
      <c r="V19" s="166" t="s">
        <v>111</v>
      </c>
      <c r="W19" s="166" t="s">
        <v>111</v>
      </c>
      <c r="X19" s="166" t="s">
        <v>111</v>
      </c>
      <c r="Y19" s="166" t="s">
        <v>73</v>
      </c>
      <c r="Z19" s="55" t="s">
        <v>111</v>
      </c>
      <c r="AA19" s="55" t="s">
        <v>111</v>
      </c>
      <c r="AB19" s="166" t="s">
        <v>106</v>
      </c>
      <c r="AC19" s="166" t="s">
        <v>5</v>
      </c>
      <c r="AD19" s="166"/>
      <c r="AE19" s="166" t="s">
        <v>10</v>
      </c>
      <c r="AF19" s="166" t="s">
        <v>5</v>
      </c>
      <c r="AG19" s="166" t="s">
        <v>5</v>
      </c>
      <c r="AH19" s="166" t="s">
        <v>10</v>
      </c>
      <c r="AI19" s="166" t="s">
        <v>5</v>
      </c>
      <c r="AJ19" s="166" t="s">
        <v>111</v>
      </c>
      <c r="AK19" s="166" t="s">
        <v>111</v>
      </c>
      <c r="AL19" s="166" t="s">
        <v>111</v>
      </c>
      <c r="AM19" s="166" t="s">
        <v>111</v>
      </c>
      <c r="AN19" s="166" t="s">
        <v>111</v>
      </c>
      <c r="AO19" s="166" t="s">
        <v>111</v>
      </c>
      <c r="AP19" s="166" t="s">
        <v>111</v>
      </c>
      <c r="AQ19" s="166" t="s">
        <v>111</v>
      </c>
      <c r="AR19" s="166" t="s">
        <v>111</v>
      </c>
      <c r="AS19" s="166" t="s">
        <v>111</v>
      </c>
      <c r="AT19" s="166" t="s">
        <v>111</v>
      </c>
      <c r="AU19" s="166" t="s">
        <v>111</v>
      </c>
      <c r="AV19" s="166" t="s">
        <v>891</v>
      </c>
      <c r="AW19" s="166" t="s">
        <v>111</v>
      </c>
      <c r="AX19" s="166" t="s">
        <v>111</v>
      </c>
      <c r="AY19" s="166" t="s">
        <v>111</v>
      </c>
      <c r="AZ19" s="166" t="s">
        <v>111</v>
      </c>
      <c r="BA19" s="166" t="s">
        <v>111</v>
      </c>
      <c r="BB19" s="166" t="s">
        <v>111</v>
      </c>
      <c r="BC19" s="166" t="s">
        <v>111</v>
      </c>
      <c r="BD19" s="166" t="s">
        <v>111</v>
      </c>
      <c r="BE19" s="166" t="s">
        <v>111</v>
      </c>
      <c r="BF19" s="166" t="s">
        <v>111</v>
      </c>
      <c r="BG19" s="166" t="s">
        <v>111</v>
      </c>
      <c r="BH19" s="166" t="s">
        <v>111</v>
      </c>
      <c r="BI19" s="166" t="s">
        <v>111</v>
      </c>
      <c r="BJ19" s="166" t="s">
        <v>111</v>
      </c>
      <c r="BK19" s="166" t="s">
        <v>111</v>
      </c>
      <c r="BL19" s="166" t="s">
        <v>111</v>
      </c>
      <c r="BM19" s="166" t="s">
        <v>111</v>
      </c>
      <c r="BN19" s="166">
        <v>1</v>
      </c>
      <c r="BO19" s="55" t="s">
        <v>693</v>
      </c>
      <c r="BP19" s="55" t="s">
        <v>5</v>
      </c>
      <c r="BQ19" s="166" t="s">
        <v>74</v>
      </c>
      <c r="BR19" s="166" t="s">
        <v>111</v>
      </c>
      <c r="BS19" s="166" t="s">
        <v>696</v>
      </c>
      <c r="BT19" s="166" t="s">
        <v>111</v>
      </c>
      <c r="BU19" s="166" t="s">
        <v>111</v>
      </c>
      <c r="BV19" s="166" t="s">
        <v>111</v>
      </c>
      <c r="BW19" s="166">
        <v>100</v>
      </c>
      <c r="BX19" s="166" t="s">
        <v>89</v>
      </c>
      <c r="BY19" s="166" t="s">
        <v>707</v>
      </c>
      <c r="BZ19" s="100" t="s">
        <v>90</v>
      </c>
      <c r="CA19" s="166" t="s">
        <v>111</v>
      </c>
      <c r="CB19" s="166" t="s">
        <v>300</v>
      </c>
      <c r="CC19" s="166" t="s">
        <v>705</v>
      </c>
      <c r="CD19" s="166" t="s">
        <v>706</v>
      </c>
      <c r="CE19" s="166" t="s">
        <v>90</v>
      </c>
      <c r="CF19" s="166" t="s">
        <v>90</v>
      </c>
      <c r="CG19" s="166" t="s">
        <v>90</v>
      </c>
      <c r="CH19" s="166" t="s">
        <v>307</v>
      </c>
      <c r="CI19" s="166" t="s">
        <v>111</v>
      </c>
      <c r="CJ19" s="166" t="s">
        <v>111</v>
      </c>
      <c r="CK19" s="166" t="s">
        <v>111</v>
      </c>
      <c r="CL19" s="166" t="s">
        <v>111</v>
      </c>
      <c r="CM19" s="166" t="s">
        <v>719</v>
      </c>
      <c r="CN19" s="166" t="s">
        <v>90</v>
      </c>
      <c r="CO19" s="166" t="s">
        <v>111</v>
      </c>
      <c r="CP19" s="166" t="s">
        <v>111</v>
      </c>
      <c r="CQ19" s="166" t="s">
        <v>111</v>
      </c>
      <c r="CR19" s="166" t="s">
        <v>111</v>
      </c>
      <c r="CS19" s="166" t="s">
        <v>111</v>
      </c>
      <c r="CT19" s="100" t="s">
        <v>5</v>
      </c>
      <c r="CU19" s="166">
        <v>1</v>
      </c>
      <c r="CV19" s="166" t="s">
        <v>684</v>
      </c>
      <c r="CW19" s="166" t="s">
        <v>111</v>
      </c>
      <c r="CX19" s="166" t="s">
        <v>111</v>
      </c>
      <c r="CY19" s="166" t="s">
        <v>111</v>
      </c>
      <c r="CZ19" s="166" t="s">
        <v>685</v>
      </c>
      <c r="DA19" s="166" t="s">
        <v>10</v>
      </c>
      <c r="DB19" s="166" t="s">
        <v>10</v>
      </c>
      <c r="DC19" s="166" t="s">
        <v>99</v>
      </c>
      <c r="DD19" s="166" t="s">
        <v>5</v>
      </c>
      <c r="DE19" s="166" t="s">
        <v>111</v>
      </c>
      <c r="DF19" s="166" t="s">
        <v>111</v>
      </c>
      <c r="DG19" s="166" t="s">
        <v>111</v>
      </c>
      <c r="DH19" s="166" t="s">
        <v>111</v>
      </c>
      <c r="DI19" s="166" t="s">
        <v>111</v>
      </c>
      <c r="DJ19" s="270" t="s">
        <v>10</v>
      </c>
      <c r="DK19" s="166" t="s">
        <v>5</v>
      </c>
      <c r="DL19" s="166" t="s">
        <v>5</v>
      </c>
      <c r="DM19" s="166" t="s">
        <v>634</v>
      </c>
      <c r="DN19" s="166" t="s">
        <v>111</v>
      </c>
      <c r="DO19" s="166">
        <v>1</v>
      </c>
      <c r="DP19" s="166">
        <v>2</v>
      </c>
      <c r="DQ19" s="166">
        <v>1</v>
      </c>
      <c r="DR19" s="166" t="s">
        <v>10</v>
      </c>
      <c r="DS19" s="166" t="s">
        <v>5</v>
      </c>
      <c r="DT19" s="166" t="s">
        <v>5</v>
      </c>
      <c r="DU19" s="166" t="s">
        <v>634</v>
      </c>
      <c r="DV19" s="166" t="s">
        <v>111</v>
      </c>
      <c r="DW19" s="166">
        <v>1</v>
      </c>
      <c r="DX19" s="166">
        <v>2</v>
      </c>
      <c r="DY19" s="166">
        <v>1</v>
      </c>
      <c r="DZ19" s="166" t="s">
        <v>646</v>
      </c>
      <c r="EA19" s="166" t="s">
        <v>645</v>
      </c>
      <c r="EB19" s="166" t="s">
        <v>111</v>
      </c>
      <c r="EC19" s="166" t="s">
        <v>646</v>
      </c>
      <c r="ED19" s="166" t="s">
        <v>645</v>
      </c>
      <c r="EE19" s="166" t="s">
        <v>111</v>
      </c>
      <c r="EF19" s="166" t="s">
        <v>646</v>
      </c>
      <c r="EG19" s="166" t="s">
        <v>645</v>
      </c>
      <c r="EH19" s="166" t="s">
        <v>111</v>
      </c>
      <c r="EI19" s="166" t="s">
        <v>646</v>
      </c>
      <c r="EJ19" s="166" t="s">
        <v>645</v>
      </c>
      <c r="EK19" s="166" t="s">
        <v>111</v>
      </c>
      <c r="EL19" s="166" t="s">
        <v>10</v>
      </c>
      <c r="EM19" s="166" t="s">
        <v>643</v>
      </c>
    </row>
    <row r="31" spans="1:143" x14ac:dyDescent="0.3">
      <c r="CK31" s="166"/>
    </row>
  </sheetData>
  <mergeCells count="23">
    <mergeCell ref="CH2:CT2"/>
    <mergeCell ref="E2:N2"/>
    <mergeCell ref="O2:Q2"/>
    <mergeCell ref="R2:S2"/>
    <mergeCell ref="T2:W2"/>
    <mergeCell ref="Y2:AB2"/>
    <mergeCell ref="AC2:AG2"/>
    <mergeCell ref="AH2:AI2"/>
    <mergeCell ref="AJ2:AO2"/>
    <mergeCell ref="BN2:BP2"/>
    <mergeCell ref="BQ2:CC2"/>
    <mergeCell ref="CE2:CG2"/>
    <mergeCell ref="AP2:AU2"/>
    <mergeCell ref="BA2:BF2"/>
    <mergeCell ref="AV2:AZ2"/>
    <mergeCell ref="BG2:BL2"/>
    <mergeCell ref="EL2:EM2"/>
    <mergeCell ref="CU2:CZ2"/>
    <mergeCell ref="DA2:DC2"/>
    <mergeCell ref="DD2:DH2"/>
    <mergeCell ref="DJ2:DQ2"/>
    <mergeCell ref="DR2:DY2"/>
    <mergeCell ref="DZ2:EI2"/>
  </mergeCells>
  <hyperlinks>
    <hyperlink ref="CZ15" location="'Accrual Matrix'!A1" display="Refer Accrual Matrix" xr:uid="{2A626974-2D2F-46E1-94CE-CC0C80032FC5}"/>
    <hyperlink ref="A1" location="Index!A1" display="Index" xr:uid="{3739EF94-3AB5-4EAB-BCEE-BDC1E50064DA}"/>
    <hyperlink ref="CZ16:CZ19" location="'Accrual Matrix'!A1" display="Refer Accrual Matrix" xr:uid="{136AE7D5-DF2D-474B-89DA-490DBEEEC96C}"/>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19C2C-03EA-4153-879B-477D5CB6D17C}">
  <sheetPr>
    <tabColor theme="6"/>
  </sheetPr>
  <dimension ref="A1:AY16"/>
  <sheetViews>
    <sheetView zoomScale="80" zoomScaleNormal="80" workbookViewId="0">
      <selection activeCell="A14" sqref="A14"/>
    </sheetView>
  </sheetViews>
  <sheetFormatPr defaultColWidth="9.21875" defaultRowHeight="13.8" x14ac:dyDescent="0.3"/>
  <cols>
    <col min="1" max="1" width="21.88671875" style="3" customWidth="1"/>
    <col min="2" max="2" width="18.21875" style="99" bestFit="1" customWidth="1"/>
    <col min="3" max="3" width="22.21875" style="99" customWidth="1"/>
    <col min="4" max="4" width="13.77734375" style="99" bestFit="1" customWidth="1"/>
    <col min="5" max="5" width="21.77734375" style="99" bestFit="1" customWidth="1"/>
    <col min="6" max="7" width="18.109375" style="99" customWidth="1"/>
    <col min="8" max="8" width="24.33203125" style="99" bestFit="1" customWidth="1"/>
    <col min="9" max="9" width="20.77734375" style="99" bestFit="1" customWidth="1"/>
    <col min="10" max="10" width="20.33203125" style="99" bestFit="1" customWidth="1"/>
    <col min="11" max="11" width="18.109375" style="99" customWidth="1"/>
    <col min="12" max="12" width="27.109375" style="99" customWidth="1"/>
    <col min="13" max="13" width="17.77734375" style="99" customWidth="1"/>
    <col min="14" max="14" width="13.77734375" style="103" bestFit="1" customWidth="1"/>
    <col min="15" max="15" width="30.77734375" style="99" bestFit="1" customWidth="1"/>
    <col min="16" max="16" width="44.21875" style="99" bestFit="1" customWidth="1"/>
    <col min="17" max="20" width="44.21875" style="99" customWidth="1"/>
    <col min="21" max="21" width="26" style="99" customWidth="1"/>
    <col min="22" max="22" width="45" style="99" bestFit="1" customWidth="1"/>
    <col min="23" max="23" width="18.21875" style="99" bestFit="1" customWidth="1"/>
    <col min="24" max="24" width="40.21875" style="99" bestFit="1" customWidth="1"/>
    <col min="25" max="25" width="25.33203125" style="99" bestFit="1" customWidth="1"/>
    <col min="26" max="27" width="25.33203125" style="99" customWidth="1"/>
    <col min="28" max="28" width="46.33203125" style="99" bestFit="1" customWidth="1"/>
    <col min="29" max="29" width="23.44140625" style="99" bestFit="1" customWidth="1"/>
    <col min="30" max="16384" width="9.21875" style="3"/>
  </cols>
  <sheetData>
    <row r="1" spans="1:51" ht="14.4" x14ac:dyDescent="0.3">
      <c r="A1" s="12" t="s">
        <v>26</v>
      </c>
      <c r="B1" s="310" t="s">
        <v>177</v>
      </c>
      <c r="C1" s="311"/>
      <c r="D1" s="311"/>
      <c r="E1" s="311"/>
      <c r="F1" s="311"/>
      <c r="G1" s="311"/>
      <c r="H1" s="311"/>
      <c r="I1" s="311"/>
      <c r="J1" s="311"/>
      <c r="K1" s="311"/>
      <c r="L1" s="311"/>
      <c r="M1" s="311"/>
      <c r="N1" s="316" t="s">
        <v>189</v>
      </c>
      <c r="O1" s="316"/>
      <c r="P1" s="316"/>
      <c r="Q1" s="310" t="s">
        <v>178</v>
      </c>
      <c r="R1" s="311"/>
      <c r="S1" s="311"/>
      <c r="T1" s="311"/>
      <c r="U1" s="311"/>
      <c r="V1" s="312"/>
      <c r="W1" s="313" t="s">
        <v>315</v>
      </c>
      <c r="X1" s="314"/>
      <c r="Y1" s="314"/>
      <c r="Z1" s="314"/>
      <c r="AA1" s="314"/>
      <c r="AB1" s="314"/>
      <c r="AC1" s="315"/>
    </row>
    <row r="2" spans="1:51" x14ac:dyDescent="0.3">
      <c r="A2" s="65" t="s">
        <v>383</v>
      </c>
      <c r="B2" s="79" t="s">
        <v>811</v>
      </c>
      <c r="C2" s="79" t="s">
        <v>42</v>
      </c>
      <c r="D2" s="79" t="s">
        <v>43</v>
      </c>
      <c r="E2" s="79" t="s">
        <v>44</v>
      </c>
      <c r="F2" s="79" t="s">
        <v>1</v>
      </c>
      <c r="G2" s="79" t="s">
        <v>45</v>
      </c>
      <c r="H2" s="79" t="s">
        <v>311</v>
      </c>
      <c r="I2" s="79" t="s">
        <v>294</v>
      </c>
      <c r="J2" s="79" t="s">
        <v>312</v>
      </c>
      <c r="K2" s="79" t="s">
        <v>313</v>
      </c>
      <c r="L2" s="79" t="s">
        <v>47</v>
      </c>
      <c r="M2" s="79" t="s">
        <v>48</v>
      </c>
      <c r="N2" s="80" t="s">
        <v>49</v>
      </c>
      <c r="O2" s="79" t="s">
        <v>50</v>
      </c>
      <c r="P2" s="79" t="s">
        <v>51</v>
      </c>
      <c r="Q2" s="79" t="s">
        <v>52</v>
      </c>
      <c r="R2" s="79" t="s">
        <v>895</v>
      </c>
      <c r="S2" s="79" t="s">
        <v>894</v>
      </c>
      <c r="T2" s="79" t="s">
        <v>896</v>
      </c>
      <c r="U2" s="186" t="s">
        <v>588</v>
      </c>
      <c r="V2" s="79" t="s">
        <v>179</v>
      </c>
      <c r="W2" s="79" t="s">
        <v>180</v>
      </c>
      <c r="X2" s="79" t="s">
        <v>63</v>
      </c>
      <c r="Y2" s="79" t="s">
        <v>64</v>
      </c>
      <c r="Z2" s="79" t="s">
        <v>648</v>
      </c>
      <c r="AA2" s="79" t="s">
        <v>649</v>
      </c>
      <c r="AB2" s="79" t="s">
        <v>181</v>
      </c>
      <c r="AC2" s="79" t="s">
        <v>67</v>
      </c>
    </row>
    <row r="3" spans="1:51" s="72" customFormat="1" ht="27.6" x14ac:dyDescent="0.3">
      <c r="A3" s="58" t="s">
        <v>384</v>
      </c>
      <c r="B3" s="68" t="s">
        <v>408</v>
      </c>
      <c r="C3" s="81" t="s">
        <v>398</v>
      </c>
      <c r="D3" s="81" t="s">
        <v>398</v>
      </c>
      <c r="E3" s="82" t="s">
        <v>397</v>
      </c>
      <c r="F3" s="83" t="s">
        <v>400</v>
      </c>
      <c r="G3" s="81" t="s">
        <v>398</v>
      </c>
      <c r="H3" s="81" t="s">
        <v>398</v>
      </c>
      <c r="I3" s="81" t="s">
        <v>398</v>
      </c>
      <c r="J3" s="81" t="s">
        <v>433</v>
      </c>
      <c r="K3" s="81" t="s">
        <v>398</v>
      </c>
      <c r="L3" s="81" t="s">
        <v>398</v>
      </c>
      <c r="M3" s="81" t="s">
        <v>398</v>
      </c>
      <c r="N3" s="81" t="s">
        <v>398</v>
      </c>
      <c r="O3" s="68" t="s">
        <v>408</v>
      </c>
      <c r="P3" s="81" t="s">
        <v>398</v>
      </c>
      <c r="Q3" s="81" t="s">
        <v>398</v>
      </c>
      <c r="R3" s="81"/>
      <c r="S3" s="81" t="s">
        <v>398</v>
      </c>
      <c r="T3" s="81"/>
      <c r="U3" s="81"/>
      <c r="V3" s="81" t="s">
        <v>398</v>
      </c>
      <c r="W3" s="81"/>
      <c r="X3" s="84"/>
      <c r="Y3" s="81" t="s">
        <v>398</v>
      </c>
      <c r="Z3" s="81"/>
      <c r="AA3" s="81"/>
      <c r="AB3" s="81" t="s">
        <v>398</v>
      </c>
      <c r="AC3" s="81" t="s">
        <v>398</v>
      </c>
    </row>
    <row r="4" spans="1:51" x14ac:dyDescent="0.3">
      <c r="A4" s="66" t="s">
        <v>385</v>
      </c>
      <c r="B4" s="85" t="s">
        <v>500</v>
      </c>
      <c r="C4" s="158" t="s">
        <v>414</v>
      </c>
      <c r="D4" s="85" t="s">
        <v>415</v>
      </c>
      <c r="E4" s="85" t="s">
        <v>416</v>
      </c>
      <c r="F4" s="85" t="s">
        <v>556</v>
      </c>
      <c r="G4" s="85" t="s">
        <v>557</v>
      </c>
      <c r="H4" s="85" t="s">
        <v>485</v>
      </c>
      <c r="I4" s="85" t="s">
        <v>417</v>
      </c>
      <c r="J4" s="85" t="s">
        <v>797</v>
      </c>
      <c r="K4" s="85" t="s">
        <v>531</v>
      </c>
      <c r="L4" s="86" t="s">
        <v>812</v>
      </c>
      <c r="M4" s="86" t="s">
        <v>418</v>
      </c>
      <c r="N4" s="87" t="s">
        <v>421</v>
      </c>
      <c r="O4" s="85" t="s">
        <v>422</v>
      </c>
      <c r="P4" s="85" t="s">
        <v>904</v>
      </c>
      <c r="Q4" s="85" t="s">
        <v>486</v>
      </c>
      <c r="R4" s="85" t="s">
        <v>897</v>
      </c>
      <c r="S4" s="85" t="s">
        <v>487</v>
      </c>
      <c r="T4" s="85" t="s">
        <v>898</v>
      </c>
      <c r="U4" s="158" t="s">
        <v>688</v>
      </c>
      <c r="V4" s="87" t="s">
        <v>484</v>
      </c>
      <c r="W4" s="85" t="s">
        <v>905</v>
      </c>
      <c r="X4" s="85" t="s">
        <v>906</v>
      </c>
      <c r="Y4" s="85" t="s">
        <v>659</v>
      </c>
      <c r="Z4" s="85" t="s">
        <v>794</v>
      </c>
      <c r="AA4" s="85" t="s">
        <v>899</v>
      </c>
      <c r="AB4" s="85" t="s">
        <v>907</v>
      </c>
      <c r="AC4" s="85" t="s">
        <v>496</v>
      </c>
    </row>
    <row r="5" spans="1:51" ht="41.4" x14ac:dyDescent="0.3">
      <c r="A5" s="67" t="s">
        <v>935</v>
      </c>
      <c r="B5" s="85"/>
      <c r="C5" s="85"/>
      <c r="D5" s="85"/>
      <c r="E5" s="85"/>
      <c r="F5" s="85"/>
      <c r="G5" s="85"/>
      <c r="H5" s="85"/>
      <c r="I5" s="85"/>
      <c r="J5" s="85"/>
      <c r="K5" s="85"/>
      <c r="L5" s="86"/>
      <c r="M5" s="86"/>
      <c r="N5" s="87"/>
      <c r="O5" s="85"/>
      <c r="P5" s="85"/>
      <c r="Q5" s="85"/>
      <c r="R5" s="85"/>
      <c r="S5" s="85"/>
      <c r="T5" s="85"/>
      <c r="U5" s="85"/>
      <c r="V5" s="87"/>
      <c r="W5" s="85"/>
      <c r="X5" s="85"/>
      <c r="Y5" s="85"/>
      <c r="Z5" s="85"/>
      <c r="AA5" s="85"/>
      <c r="AB5" s="85"/>
      <c r="AC5" s="85"/>
    </row>
    <row r="6" spans="1:51" x14ac:dyDescent="0.3">
      <c r="A6" s="66" t="s">
        <v>386</v>
      </c>
      <c r="B6" s="85"/>
      <c r="C6" s="85"/>
      <c r="D6" s="85"/>
      <c r="E6" s="85"/>
      <c r="F6" s="85"/>
      <c r="G6" s="85"/>
      <c r="H6" s="85"/>
      <c r="I6" s="85"/>
      <c r="J6" s="85"/>
      <c r="K6" s="85"/>
      <c r="L6" s="86"/>
      <c r="M6" s="86"/>
      <c r="N6" s="87"/>
      <c r="O6" s="85"/>
      <c r="P6" s="85"/>
      <c r="Q6" s="85"/>
      <c r="R6" s="85"/>
      <c r="S6" s="85"/>
      <c r="T6" s="85"/>
      <c r="U6" s="85"/>
      <c r="V6" s="87"/>
      <c r="W6" s="85"/>
      <c r="X6" s="85"/>
      <c r="Y6" s="85"/>
      <c r="Z6" s="85"/>
      <c r="AA6" s="85"/>
      <c r="AB6" s="85"/>
      <c r="AC6" s="85"/>
    </row>
    <row r="7" spans="1:51" x14ac:dyDescent="0.3">
      <c r="A7" s="66" t="s">
        <v>387</v>
      </c>
      <c r="B7" s="85"/>
      <c r="C7" s="85"/>
      <c r="D7" s="85"/>
      <c r="E7" s="85"/>
      <c r="F7" s="85"/>
      <c r="G7" s="85"/>
      <c r="H7" s="85"/>
      <c r="I7" s="85"/>
      <c r="J7" s="85"/>
      <c r="K7" s="85"/>
      <c r="L7" s="86"/>
      <c r="M7" s="86"/>
      <c r="N7" s="87"/>
      <c r="O7" s="85"/>
      <c r="P7" s="85"/>
      <c r="Q7" s="85"/>
      <c r="R7" s="85"/>
      <c r="S7" s="85"/>
      <c r="T7" s="85"/>
      <c r="U7" s="85"/>
      <c r="V7" s="87"/>
      <c r="W7" s="85"/>
      <c r="X7" s="85"/>
      <c r="Y7" s="85"/>
      <c r="Z7" s="85"/>
      <c r="AA7" s="85"/>
      <c r="AB7" s="85"/>
      <c r="AC7" s="85"/>
    </row>
    <row r="8" spans="1:51" x14ac:dyDescent="0.3">
      <c r="A8" s="66" t="s">
        <v>413</v>
      </c>
      <c r="B8" s="85"/>
      <c r="C8" s="85"/>
      <c r="D8" s="85"/>
      <c r="E8" s="85"/>
      <c r="F8" s="85"/>
      <c r="G8" s="85"/>
      <c r="H8" s="85"/>
      <c r="I8" s="85"/>
      <c r="J8" s="85"/>
      <c r="K8" s="85"/>
      <c r="L8" s="86"/>
      <c r="M8" s="86"/>
      <c r="N8" s="87"/>
      <c r="O8" s="85"/>
      <c r="P8" s="85"/>
      <c r="Q8" s="85"/>
      <c r="R8" s="85"/>
      <c r="S8" s="85"/>
      <c r="T8" s="85"/>
      <c r="U8" s="85"/>
      <c r="V8" s="87"/>
      <c r="W8" s="85"/>
      <c r="X8" s="85"/>
      <c r="Y8" s="85"/>
      <c r="Z8" s="85"/>
      <c r="AA8" s="85"/>
      <c r="AB8" s="85"/>
      <c r="AC8" s="85"/>
    </row>
    <row r="9" spans="1:51" x14ac:dyDescent="0.3">
      <c r="A9" s="75" t="s">
        <v>277</v>
      </c>
      <c r="B9" s="88">
        <v>18629</v>
      </c>
      <c r="C9" s="89"/>
      <c r="D9" s="89" t="s">
        <v>94</v>
      </c>
      <c r="E9" s="89" t="s">
        <v>184</v>
      </c>
      <c r="F9" s="89"/>
      <c r="G9" s="91" t="s">
        <v>69</v>
      </c>
      <c r="H9" s="91" t="s">
        <v>296</v>
      </c>
      <c r="I9" s="89"/>
      <c r="J9" s="89" t="s">
        <v>105</v>
      </c>
      <c r="K9" s="91" t="s">
        <v>70</v>
      </c>
      <c r="L9" s="89"/>
      <c r="M9" s="89"/>
      <c r="N9" s="92" t="s">
        <v>71</v>
      </c>
      <c r="O9" s="93"/>
      <c r="P9" s="91" t="s">
        <v>72</v>
      </c>
      <c r="Q9" s="91" t="s">
        <v>106</v>
      </c>
      <c r="R9" s="91"/>
      <c r="S9" s="91" t="s">
        <v>106</v>
      </c>
      <c r="T9" s="91"/>
      <c r="U9" s="91"/>
      <c r="V9" s="89" t="s">
        <v>281</v>
      </c>
      <c r="W9" s="89"/>
      <c r="X9" s="90"/>
      <c r="Y9" s="94" t="s">
        <v>6</v>
      </c>
      <c r="Z9" s="94"/>
      <c r="AA9" s="94"/>
      <c r="AB9" s="89"/>
      <c r="AC9" s="89" t="s">
        <v>282</v>
      </c>
    </row>
    <row r="10" spans="1:51" ht="27.6" x14ac:dyDescent="0.3">
      <c r="A10" s="60"/>
      <c r="B10" s="89"/>
      <c r="C10" s="89"/>
      <c r="D10" s="89"/>
      <c r="E10" s="89"/>
      <c r="F10" s="89"/>
      <c r="G10" s="91" t="s">
        <v>83</v>
      </c>
      <c r="H10" s="91" t="s">
        <v>297</v>
      </c>
      <c r="I10" s="89"/>
      <c r="J10" s="89"/>
      <c r="K10" s="91" t="s">
        <v>84</v>
      </c>
      <c r="L10" s="89"/>
      <c r="M10" s="89"/>
      <c r="N10" s="92" t="s">
        <v>85</v>
      </c>
      <c r="O10" s="89"/>
      <c r="P10" s="91" t="s">
        <v>86</v>
      </c>
      <c r="Q10" s="91" t="s">
        <v>314</v>
      </c>
      <c r="R10" s="91"/>
      <c r="S10" s="91" t="s">
        <v>314</v>
      </c>
      <c r="T10" s="91"/>
      <c r="U10" s="91"/>
      <c r="V10" s="89"/>
      <c r="W10" s="89"/>
      <c r="X10" s="90"/>
      <c r="Y10" s="89" t="s">
        <v>314</v>
      </c>
      <c r="Z10" s="89"/>
      <c r="AA10" s="89"/>
      <c r="AB10" s="89"/>
      <c r="AC10" s="89"/>
    </row>
    <row r="11" spans="1:51" x14ac:dyDescent="0.3">
      <c r="A11" s="60"/>
      <c r="B11" s="89"/>
      <c r="C11" s="89"/>
      <c r="D11" s="89"/>
      <c r="E11" s="89"/>
      <c r="F11" s="89"/>
      <c r="G11" s="91" t="s">
        <v>95</v>
      </c>
      <c r="H11" s="89"/>
      <c r="I11" s="89"/>
      <c r="J11" s="89"/>
      <c r="K11" s="91" t="s">
        <v>96</v>
      </c>
      <c r="L11" s="89"/>
      <c r="M11" s="89"/>
      <c r="N11" s="92"/>
      <c r="O11" s="89"/>
      <c r="P11" s="91" t="s">
        <v>97</v>
      </c>
      <c r="Q11" s="91"/>
      <c r="R11" s="91"/>
      <c r="S11" s="91"/>
      <c r="T11" s="91"/>
      <c r="U11" s="91"/>
      <c r="V11" s="89"/>
      <c r="W11" s="89"/>
      <c r="X11" s="90"/>
      <c r="Y11" s="89" t="s">
        <v>100</v>
      </c>
      <c r="Z11" s="89"/>
      <c r="AA11" s="89"/>
      <c r="AB11" s="89"/>
      <c r="AC11" s="89"/>
    </row>
    <row r="12" spans="1:51" s="71" customFormat="1" x14ac:dyDescent="0.3">
      <c r="A12" s="70" t="s">
        <v>310</v>
      </c>
      <c r="B12" s="95"/>
      <c r="C12" s="96"/>
      <c r="D12" s="95"/>
      <c r="E12" s="95"/>
      <c r="F12" s="95"/>
      <c r="G12" s="95"/>
      <c r="H12" s="95"/>
      <c r="I12" s="96"/>
      <c r="J12" s="95"/>
      <c r="K12" s="95"/>
      <c r="L12" s="95"/>
      <c r="M12" s="95"/>
      <c r="N12" s="95"/>
      <c r="O12" s="95"/>
      <c r="P12" s="95"/>
      <c r="Q12" s="95"/>
      <c r="R12" s="95"/>
      <c r="S12" s="96"/>
      <c r="T12" s="96"/>
      <c r="U12" s="96"/>
      <c r="V12" s="95"/>
      <c r="W12" s="95"/>
      <c r="X12" s="95"/>
      <c r="Y12" s="97"/>
      <c r="Z12" s="97"/>
      <c r="AA12" s="97"/>
      <c r="AB12" s="95"/>
      <c r="AC12" s="95"/>
      <c r="AD12" s="73"/>
      <c r="AE12" s="73"/>
      <c r="AF12" s="73"/>
      <c r="AG12" s="73"/>
      <c r="AH12" s="73"/>
      <c r="AI12" s="73"/>
      <c r="AJ12" s="73"/>
      <c r="AK12" s="73"/>
      <c r="AL12" s="73"/>
      <c r="AM12" s="73"/>
      <c r="AN12" s="73"/>
      <c r="AO12" s="74"/>
      <c r="AP12" s="73"/>
      <c r="AQ12" s="73"/>
      <c r="AR12" s="73"/>
      <c r="AS12" s="73"/>
      <c r="AT12" s="73"/>
      <c r="AU12" s="73"/>
      <c r="AV12" s="73"/>
      <c r="AW12" s="73"/>
      <c r="AX12" s="73"/>
      <c r="AY12" s="73"/>
    </row>
    <row r="13" spans="1:51" s="44" customFormat="1" ht="14.4" x14ac:dyDescent="0.3">
      <c r="A13" s="3"/>
      <c r="B13" s="275" t="s">
        <v>841</v>
      </c>
      <c r="C13" s="98" t="s">
        <v>103</v>
      </c>
      <c r="D13" s="98" t="s">
        <v>843</v>
      </c>
      <c r="E13" s="98" t="s">
        <v>822</v>
      </c>
      <c r="F13" s="98" t="s">
        <v>822</v>
      </c>
      <c r="G13" s="100" t="s">
        <v>83</v>
      </c>
      <c r="H13" s="98" t="s">
        <v>296</v>
      </c>
      <c r="I13" s="98" t="s">
        <v>111</v>
      </c>
      <c r="J13" s="98" t="s">
        <v>39</v>
      </c>
      <c r="K13" s="100" t="s">
        <v>70</v>
      </c>
      <c r="L13" s="98" t="s">
        <v>5</v>
      </c>
      <c r="M13" s="98" t="s">
        <v>111</v>
      </c>
      <c r="N13" s="129" t="s">
        <v>112</v>
      </c>
      <c r="O13" s="208" t="s">
        <v>844</v>
      </c>
      <c r="P13" s="98" t="s">
        <v>111</v>
      </c>
      <c r="Q13" s="100" t="s">
        <v>106</v>
      </c>
      <c r="R13" s="98" t="s">
        <v>111</v>
      </c>
      <c r="S13" s="100" t="s">
        <v>106</v>
      </c>
      <c r="T13" s="98" t="s">
        <v>111</v>
      </c>
      <c r="U13" s="166">
        <v>1</v>
      </c>
      <c r="V13" s="98" t="s">
        <v>689</v>
      </c>
      <c r="W13" s="98" t="s">
        <v>10</v>
      </c>
      <c r="X13" s="98" t="s">
        <v>99</v>
      </c>
      <c r="Y13" s="166" t="s">
        <v>646</v>
      </c>
      <c r="Z13" s="98" t="s">
        <v>645</v>
      </c>
      <c r="AA13" s="98" t="s">
        <v>111</v>
      </c>
      <c r="AB13" s="98" t="s">
        <v>10</v>
      </c>
      <c r="AC13" s="276" t="s">
        <v>900</v>
      </c>
    </row>
    <row r="14" spans="1:51" s="44" customFormat="1" ht="27.6" x14ac:dyDescent="0.3">
      <c r="A14" s="3"/>
      <c r="B14" s="275" t="s">
        <v>841</v>
      </c>
      <c r="C14" s="98" t="s">
        <v>103</v>
      </c>
      <c r="D14" s="98" t="s">
        <v>843</v>
      </c>
      <c r="E14" s="98" t="s">
        <v>823</v>
      </c>
      <c r="F14" s="98" t="s">
        <v>823</v>
      </c>
      <c r="G14" s="100" t="s">
        <v>83</v>
      </c>
      <c r="H14" s="98" t="s">
        <v>111</v>
      </c>
      <c r="I14" s="98" t="s">
        <v>111</v>
      </c>
      <c r="J14" s="98" t="s">
        <v>39</v>
      </c>
      <c r="K14" s="100" t="s">
        <v>70</v>
      </c>
      <c r="L14" s="98" t="s">
        <v>5</v>
      </c>
      <c r="M14" s="98" t="s">
        <v>111</v>
      </c>
      <c r="N14" s="129" t="s">
        <v>686</v>
      </c>
      <c r="O14" s="98" t="s">
        <v>111</v>
      </c>
      <c r="P14" s="100" t="s">
        <v>687</v>
      </c>
      <c r="Q14" s="100" t="s">
        <v>106</v>
      </c>
      <c r="R14" s="98" t="s">
        <v>111</v>
      </c>
      <c r="S14" s="100" t="s">
        <v>106</v>
      </c>
      <c r="T14" s="98" t="s">
        <v>111</v>
      </c>
      <c r="U14" s="166">
        <v>1</v>
      </c>
      <c r="V14" s="98" t="s">
        <v>690</v>
      </c>
      <c r="W14" s="98" t="s">
        <v>5</v>
      </c>
      <c r="X14" s="98" t="s">
        <v>111</v>
      </c>
      <c r="Y14" s="166" t="s">
        <v>646</v>
      </c>
      <c r="Z14" s="98" t="s">
        <v>645</v>
      </c>
      <c r="AA14" s="98" t="s">
        <v>111</v>
      </c>
      <c r="AB14" s="98" t="s">
        <v>10</v>
      </c>
      <c r="AC14" s="276" t="s">
        <v>901</v>
      </c>
    </row>
    <row r="15" spans="1:51" s="44" customFormat="1" ht="14.4" x14ac:dyDescent="0.3">
      <c r="A15" s="3"/>
      <c r="B15" s="275" t="s">
        <v>841</v>
      </c>
      <c r="C15" s="98" t="s">
        <v>103</v>
      </c>
      <c r="D15" s="98" t="s">
        <v>843</v>
      </c>
      <c r="E15" s="98" t="s">
        <v>824</v>
      </c>
      <c r="F15" s="98" t="s">
        <v>824</v>
      </c>
      <c r="G15" s="100" t="s">
        <v>83</v>
      </c>
      <c r="H15" s="98" t="s">
        <v>111</v>
      </c>
      <c r="I15" s="98" t="s">
        <v>111</v>
      </c>
      <c r="J15" s="98" t="s">
        <v>39</v>
      </c>
      <c r="K15" s="100" t="s">
        <v>70</v>
      </c>
      <c r="L15" s="98" t="s">
        <v>5</v>
      </c>
      <c r="M15" s="98" t="s">
        <v>111</v>
      </c>
      <c r="N15" s="129" t="s">
        <v>112</v>
      </c>
      <c r="O15" s="208" t="s">
        <v>844</v>
      </c>
      <c r="P15" s="98" t="s">
        <v>111</v>
      </c>
      <c r="Q15" s="100" t="s">
        <v>106</v>
      </c>
      <c r="R15" s="98" t="s">
        <v>111</v>
      </c>
      <c r="S15" s="100" t="s">
        <v>106</v>
      </c>
      <c r="T15" s="98" t="s">
        <v>111</v>
      </c>
      <c r="U15" s="166">
        <v>1</v>
      </c>
      <c r="V15" s="98" t="s">
        <v>690</v>
      </c>
      <c r="W15" s="98" t="s">
        <v>5</v>
      </c>
      <c r="X15" s="98" t="s">
        <v>111</v>
      </c>
      <c r="Y15" s="166" t="s">
        <v>646</v>
      </c>
      <c r="Z15" s="98" t="s">
        <v>645</v>
      </c>
      <c r="AA15" s="98" t="s">
        <v>111</v>
      </c>
      <c r="AB15" s="98" t="s">
        <v>10</v>
      </c>
      <c r="AC15" s="276" t="s">
        <v>902</v>
      </c>
    </row>
    <row r="16" spans="1:51" s="44" customFormat="1" ht="27.6" x14ac:dyDescent="0.3">
      <c r="A16" s="3"/>
      <c r="B16" s="275" t="s">
        <v>841</v>
      </c>
      <c r="C16" s="98" t="s">
        <v>103</v>
      </c>
      <c r="D16" s="98" t="s">
        <v>843</v>
      </c>
      <c r="E16" s="98" t="s">
        <v>825</v>
      </c>
      <c r="F16" s="98" t="s">
        <v>825</v>
      </c>
      <c r="G16" s="100" t="s">
        <v>83</v>
      </c>
      <c r="H16" s="98" t="s">
        <v>111</v>
      </c>
      <c r="I16" s="98" t="s">
        <v>111</v>
      </c>
      <c r="J16" s="98" t="s">
        <v>39</v>
      </c>
      <c r="K16" s="100" t="s">
        <v>70</v>
      </c>
      <c r="L16" s="98" t="s">
        <v>5</v>
      </c>
      <c r="M16" s="98" t="s">
        <v>111</v>
      </c>
      <c r="N16" s="129" t="s">
        <v>686</v>
      </c>
      <c r="O16" s="98" t="s">
        <v>111</v>
      </c>
      <c r="P16" s="100" t="s">
        <v>687</v>
      </c>
      <c r="Q16" s="100" t="s">
        <v>106</v>
      </c>
      <c r="R16" s="98" t="s">
        <v>111</v>
      </c>
      <c r="S16" s="100" t="s">
        <v>106</v>
      </c>
      <c r="T16" s="98" t="s">
        <v>111</v>
      </c>
      <c r="U16" s="166">
        <v>1</v>
      </c>
      <c r="V16" s="98" t="s">
        <v>690</v>
      </c>
      <c r="W16" s="98" t="s">
        <v>5</v>
      </c>
      <c r="X16" s="98" t="s">
        <v>111</v>
      </c>
      <c r="Y16" s="98" t="s">
        <v>845</v>
      </c>
      <c r="Z16" s="98" t="s">
        <v>111</v>
      </c>
      <c r="AA16" s="98" t="s">
        <v>111</v>
      </c>
      <c r="AB16" s="98" t="s">
        <v>10</v>
      </c>
      <c r="AC16" s="276" t="s">
        <v>903</v>
      </c>
    </row>
  </sheetData>
  <mergeCells count="4">
    <mergeCell ref="Q1:V1"/>
    <mergeCell ref="W1:AC1"/>
    <mergeCell ref="N1:P1"/>
    <mergeCell ref="B1:M1"/>
  </mergeCells>
  <hyperlinks>
    <hyperlink ref="A1" location="Index!A1" display="Index" xr:uid="{7247465E-8FD5-48D4-9D5C-B97EC9B7CF2F}"/>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A7EB-02F5-47EB-8E54-95ABA5C871ED}">
  <sheetPr>
    <tabColor theme="6"/>
  </sheetPr>
  <dimension ref="A1:AX19"/>
  <sheetViews>
    <sheetView tabSelected="1" zoomScale="80" zoomScaleNormal="80" workbookViewId="0">
      <selection activeCell="H28" sqref="H28"/>
    </sheetView>
  </sheetViews>
  <sheetFormatPr defaultColWidth="35" defaultRowHeight="14.4" x14ac:dyDescent="0.3"/>
  <cols>
    <col min="1" max="1" width="38" customWidth="1"/>
    <col min="2" max="2" width="20.21875" bestFit="1" customWidth="1"/>
    <col min="3" max="3" width="16.21875" bestFit="1" customWidth="1"/>
    <col min="4" max="4" width="17.21875" bestFit="1" customWidth="1"/>
    <col min="5" max="6" width="34.88671875" bestFit="1" customWidth="1"/>
    <col min="7" max="7" width="19.77734375" bestFit="1" customWidth="1"/>
    <col min="8" max="8" width="31.109375" bestFit="1" customWidth="1"/>
    <col min="9" max="9" width="30.109375" bestFit="1" customWidth="1"/>
    <col min="10" max="10" width="28.109375" bestFit="1" customWidth="1"/>
    <col min="11" max="11" width="16.21875" bestFit="1" customWidth="1"/>
    <col min="12" max="12" width="27" bestFit="1" customWidth="1"/>
    <col min="13" max="13" width="23.77734375" bestFit="1" customWidth="1"/>
    <col min="14" max="14" width="19.77734375" bestFit="1" customWidth="1"/>
    <col min="15" max="15" width="18.21875" bestFit="1" customWidth="1"/>
    <col min="16" max="16" width="14.21875" bestFit="1" customWidth="1"/>
    <col min="17" max="17" width="8.77734375" bestFit="1" customWidth="1"/>
    <col min="18" max="18" width="13.88671875" bestFit="1" customWidth="1"/>
    <col min="19" max="19" width="21.77734375" bestFit="1" customWidth="1"/>
    <col min="20" max="20" width="16.21875" bestFit="1" customWidth="1"/>
    <col min="21" max="21" width="20.109375" bestFit="1" customWidth="1"/>
    <col min="22" max="22" width="23.88671875" bestFit="1" customWidth="1"/>
    <col min="23" max="23" width="24.77734375" bestFit="1" customWidth="1"/>
    <col min="24" max="24" width="26.109375" bestFit="1" customWidth="1"/>
    <col min="25" max="25" width="20.88671875" bestFit="1" customWidth="1"/>
    <col min="26" max="26" width="30.21875" bestFit="1" customWidth="1"/>
    <col min="27" max="27" width="16.21875" bestFit="1" customWidth="1"/>
    <col min="28" max="28" width="48.77734375" bestFit="1" customWidth="1"/>
    <col min="29" max="29" width="22.77734375" bestFit="1" customWidth="1"/>
    <col min="30" max="30" width="23.109375" bestFit="1" customWidth="1"/>
    <col min="31" max="31" width="11.77734375" bestFit="1" customWidth="1"/>
    <col min="32" max="32" width="22.109375" bestFit="1" customWidth="1"/>
    <col min="33" max="33" width="10.21875" bestFit="1" customWidth="1"/>
    <col min="34" max="34" width="24.33203125" bestFit="1" customWidth="1"/>
    <col min="35" max="35" width="16.21875" bestFit="1" customWidth="1"/>
    <col min="36" max="36" width="32.88671875" bestFit="1" customWidth="1"/>
    <col min="37" max="37" width="18.21875" bestFit="1" customWidth="1"/>
    <col min="38" max="38" width="24.77734375" bestFit="1" customWidth="1"/>
    <col min="39" max="39" width="11.77734375" bestFit="1" customWidth="1"/>
    <col min="40" max="40" width="16.21875" bestFit="1" customWidth="1"/>
    <col min="41" max="41" width="11.21875" bestFit="1" customWidth="1"/>
    <col min="42" max="42" width="35.21875" bestFit="1" customWidth="1"/>
    <col min="43" max="43" width="11.77734375" bestFit="1" customWidth="1"/>
    <col min="44" max="44" width="20.88671875" bestFit="1" customWidth="1"/>
    <col min="45" max="45" width="22.109375" bestFit="1" customWidth="1"/>
    <col min="46" max="46" width="28.21875" bestFit="1" customWidth="1"/>
    <col min="47" max="47" width="21.88671875" bestFit="1" customWidth="1"/>
    <col min="48" max="48" width="9.88671875" bestFit="1" customWidth="1"/>
    <col min="49" max="49" width="53" bestFit="1" customWidth="1"/>
    <col min="50" max="50" width="18.21875" bestFit="1" customWidth="1"/>
  </cols>
  <sheetData>
    <row r="1" spans="1:50" x14ac:dyDescent="0.3">
      <c r="A1" s="12" t="s">
        <v>26</v>
      </c>
      <c r="B1" s="317" t="s">
        <v>316</v>
      </c>
      <c r="C1" s="317"/>
      <c r="D1" s="317"/>
      <c r="E1" s="319" t="s">
        <v>177</v>
      </c>
      <c r="F1" s="320"/>
      <c r="G1" s="320"/>
      <c r="H1" s="320"/>
      <c r="I1" s="320"/>
      <c r="J1" s="320"/>
      <c r="K1" s="320"/>
      <c r="L1" s="320"/>
      <c r="M1" s="321"/>
      <c r="N1" s="318" t="s">
        <v>189</v>
      </c>
      <c r="O1" s="318"/>
      <c r="P1" s="318"/>
      <c r="Q1" s="318"/>
      <c r="R1" s="318"/>
      <c r="S1" s="318"/>
      <c r="T1" s="318"/>
      <c r="U1" s="322" t="s">
        <v>545</v>
      </c>
      <c r="V1" s="322"/>
      <c r="W1" s="322"/>
      <c r="X1" s="322"/>
      <c r="Y1" s="206" t="s">
        <v>546</v>
      </c>
      <c r="Z1" s="323" t="s">
        <v>563</v>
      </c>
      <c r="AA1" s="323"/>
      <c r="AB1" s="323"/>
      <c r="AC1" s="323"/>
      <c r="AD1" s="323"/>
      <c r="AE1" s="324" t="s">
        <v>587</v>
      </c>
      <c r="AF1" s="324"/>
      <c r="AG1" s="324"/>
      <c r="AH1" s="325" t="s">
        <v>759</v>
      </c>
      <c r="AI1" s="325"/>
      <c r="AJ1" s="325"/>
      <c r="AK1" s="325"/>
      <c r="AL1" s="325"/>
      <c r="AM1" s="324" t="s">
        <v>761</v>
      </c>
      <c r="AN1" s="324"/>
      <c r="AO1" s="326" t="s">
        <v>763</v>
      </c>
      <c r="AP1" s="326"/>
      <c r="AQ1" s="326"/>
      <c r="AR1" s="326"/>
      <c r="AS1" s="326"/>
      <c r="AT1" s="322" t="s">
        <v>639</v>
      </c>
      <c r="AU1" s="322"/>
      <c r="AV1" s="322"/>
      <c r="AW1" s="318" t="s">
        <v>640</v>
      </c>
      <c r="AX1" s="318"/>
    </row>
    <row r="2" spans="1:50" x14ac:dyDescent="0.3">
      <c r="A2" s="65" t="s">
        <v>383</v>
      </c>
      <c r="B2" s="136" t="s">
        <v>41</v>
      </c>
      <c r="C2" s="136" t="s">
        <v>42</v>
      </c>
      <c r="D2" s="136" t="s">
        <v>43</v>
      </c>
      <c r="E2" s="137" t="s">
        <v>44</v>
      </c>
      <c r="F2" s="137" t="s">
        <v>1</v>
      </c>
      <c r="G2" s="137" t="s">
        <v>317</v>
      </c>
      <c r="H2" s="137" t="s">
        <v>293</v>
      </c>
      <c r="I2" s="137" t="s">
        <v>294</v>
      </c>
      <c r="J2" s="137" t="s">
        <v>312</v>
      </c>
      <c r="K2" s="137" t="s">
        <v>313</v>
      </c>
      <c r="L2" s="137" t="s">
        <v>751</v>
      </c>
      <c r="M2" s="137" t="s">
        <v>48</v>
      </c>
      <c r="N2" s="137" t="s">
        <v>49</v>
      </c>
      <c r="O2" s="137" t="s">
        <v>190</v>
      </c>
      <c r="P2" s="137" t="s">
        <v>753</v>
      </c>
      <c r="Q2" s="137" t="s">
        <v>754</v>
      </c>
      <c r="R2" s="137" t="s">
        <v>908</v>
      </c>
      <c r="S2" s="137" t="s">
        <v>191</v>
      </c>
      <c r="T2" s="137" t="s">
        <v>192</v>
      </c>
      <c r="U2" s="137" t="s">
        <v>547</v>
      </c>
      <c r="V2" s="137" t="s">
        <v>549</v>
      </c>
      <c r="W2" s="137" t="s">
        <v>550</v>
      </c>
      <c r="X2" s="137" t="s">
        <v>551</v>
      </c>
      <c r="Y2" s="137" t="s">
        <v>547</v>
      </c>
      <c r="Z2" s="137" t="s">
        <v>193</v>
      </c>
      <c r="AA2" s="138" t="s">
        <v>87</v>
      </c>
      <c r="AB2" s="137" t="s">
        <v>756</v>
      </c>
      <c r="AC2" s="137" t="s">
        <v>194</v>
      </c>
      <c r="AD2" s="137" t="s">
        <v>757</v>
      </c>
      <c r="AE2" s="137" t="s">
        <v>588</v>
      </c>
      <c r="AF2" s="137" t="s">
        <v>589</v>
      </c>
      <c r="AG2" s="137" t="s">
        <v>590</v>
      </c>
      <c r="AH2" s="139" t="s">
        <v>195</v>
      </c>
      <c r="AI2" s="139" t="s">
        <v>87</v>
      </c>
      <c r="AJ2" s="139" t="s">
        <v>760</v>
      </c>
      <c r="AK2" s="139" t="s">
        <v>196</v>
      </c>
      <c r="AL2" s="139" t="s">
        <v>197</v>
      </c>
      <c r="AM2" s="137" t="s">
        <v>588</v>
      </c>
      <c r="AN2" s="139" t="s">
        <v>609</v>
      </c>
      <c r="AO2" s="139" t="s">
        <v>588</v>
      </c>
      <c r="AP2" s="139" t="s">
        <v>764</v>
      </c>
      <c r="AQ2" s="139" t="s">
        <v>470</v>
      </c>
      <c r="AR2" s="139" t="s">
        <v>56</v>
      </c>
      <c r="AS2" s="139" t="s">
        <v>196</v>
      </c>
      <c r="AT2" s="137" t="s">
        <v>198</v>
      </c>
      <c r="AU2" s="137" t="s">
        <v>644</v>
      </c>
      <c r="AV2" s="137" t="s">
        <v>649</v>
      </c>
      <c r="AW2" s="137" t="s">
        <v>638</v>
      </c>
      <c r="AX2" s="137" t="s">
        <v>767</v>
      </c>
    </row>
    <row r="3" spans="1:50" ht="27.6" x14ac:dyDescent="0.3">
      <c r="A3" s="58" t="s">
        <v>384</v>
      </c>
      <c r="B3" s="68" t="s">
        <v>408</v>
      </c>
      <c r="C3" s="81" t="s">
        <v>398</v>
      </c>
      <c r="D3" s="81" t="s">
        <v>398</v>
      </c>
      <c r="E3" s="82" t="s">
        <v>397</v>
      </c>
      <c r="F3" s="83" t="s">
        <v>400</v>
      </c>
      <c r="G3" s="81" t="s">
        <v>398</v>
      </c>
      <c r="H3" s="81" t="s">
        <v>398</v>
      </c>
      <c r="I3" s="81" t="s">
        <v>398</v>
      </c>
      <c r="J3" s="81" t="s">
        <v>398</v>
      </c>
      <c r="K3" s="81" t="s">
        <v>398</v>
      </c>
      <c r="L3" s="81"/>
      <c r="M3" s="81" t="s">
        <v>398</v>
      </c>
      <c r="N3" s="81" t="s">
        <v>398</v>
      </c>
      <c r="O3" s="68" t="s">
        <v>408</v>
      </c>
      <c r="P3" s="68"/>
      <c r="Q3" s="68"/>
      <c r="R3" s="81"/>
      <c r="S3" s="81" t="s">
        <v>398</v>
      </c>
      <c r="T3" s="81" t="s">
        <v>398</v>
      </c>
      <c r="U3" s="81"/>
      <c r="V3" s="81"/>
      <c r="W3" s="81"/>
      <c r="X3" s="81"/>
      <c r="Y3" s="81"/>
      <c r="Z3" s="81" t="s">
        <v>433</v>
      </c>
      <c r="AA3" s="81" t="s">
        <v>398</v>
      </c>
      <c r="AB3" s="81"/>
      <c r="AC3" s="81" t="s">
        <v>398</v>
      </c>
      <c r="AD3" s="81"/>
      <c r="AE3" s="81"/>
      <c r="AF3" s="81" t="s">
        <v>398</v>
      </c>
      <c r="AG3" s="81"/>
      <c r="AH3" s="68" t="s">
        <v>408</v>
      </c>
      <c r="AI3" s="81" t="s">
        <v>398</v>
      </c>
      <c r="AJ3" s="81"/>
      <c r="AK3" s="81"/>
      <c r="AL3" s="81" t="s">
        <v>398</v>
      </c>
      <c r="AM3" s="81"/>
      <c r="AN3" s="81"/>
      <c r="AO3" s="81"/>
      <c r="AP3" s="81"/>
      <c r="AQ3" s="81"/>
      <c r="AR3" s="81"/>
      <c r="AS3" s="81"/>
      <c r="AT3" s="81" t="s">
        <v>398</v>
      </c>
      <c r="AU3" s="81" t="s">
        <v>398</v>
      </c>
      <c r="AV3" s="81"/>
      <c r="AW3" s="81" t="s">
        <v>432</v>
      </c>
      <c r="AX3" s="81" t="s">
        <v>398</v>
      </c>
    </row>
    <row r="4" spans="1:50" x14ac:dyDescent="0.3">
      <c r="A4" s="66" t="s">
        <v>385</v>
      </c>
      <c r="B4" s="85" t="s">
        <v>555</v>
      </c>
      <c r="C4" s="140" t="s">
        <v>414</v>
      </c>
      <c r="D4" s="85" t="s">
        <v>415</v>
      </c>
      <c r="E4" s="85" t="s">
        <v>513</v>
      </c>
      <c r="F4" s="85" t="s">
        <v>556</v>
      </c>
      <c r="G4" s="85" t="s">
        <v>557</v>
      </c>
      <c r="H4" s="85" t="s">
        <v>485</v>
      </c>
      <c r="I4" s="85" t="s">
        <v>417</v>
      </c>
      <c r="J4" s="85" t="s">
        <v>797</v>
      </c>
      <c r="K4" s="85" t="s">
        <v>531</v>
      </c>
      <c r="L4" s="85" t="s">
        <v>769</v>
      </c>
      <c r="M4" s="261" t="s">
        <v>418</v>
      </c>
      <c r="N4" s="85" t="s">
        <v>421</v>
      </c>
      <c r="O4" s="141" t="s">
        <v>435</v>
      </c>
      <c r="P4" s="141" t="s">
        <v>770</v>
      </c>
      <c r="Q4" s="141" t="s">
        <v>422</v>
      </c>
      <c r="R4" s="141" t="s">
        <v>771</v>
      </c>
      <c r="S4" s="141" t="s">
        <v>772</v>
      </c>
      <c r="T4" s="141" t="s">
        <v>497</v>
      </c>
      <c r="U4" s="141" t="s">
        <v>773</v>
      </c>
      <c r="V4" s="141" t="s">
        <v>561</v>
      </c>
      <c r="W4" s="141" t="s">
        <v>562</v>
      </c>
      <c r="X4" s="141" t="s">
        <v>553</v>
      </c>
      <c r="Y4" s="141" t="s">
        <v>774</v>
      </c>
      <c r="Z4" s="141" t="s">
        <v>775</v>
      </c>
      <c r="AA4" s="142" t="s">
        <v>783</v>
      </c>
      <c r="AB4" s="142" t="s">
        <v>776</v>
      </c>
      <c r="AC4" s="141" t="s">
        <v>777</v>
      </c>
      <c r="AD4" s="141" t="s">
        <v>778</v>
      </c>
      <c r="AE4" s="87" t="s">
        <v>779</v>
      </c>
      <c r="AF4" s="87" t="s">
        <v>484</v>
      </c>
      <c r="AG4" s="87" t="s">
        <v>780</v>
      </c>
      <c r="AH4" s="143" t="s">
        <v>781</v>
      </c>
      <c r="AI4" s="143" t="s">
        <v>782</v>
      </c>
      <c r="AJ4" s="143" t="s">
        <v>784</v>
      </c>
      <c r="AK4" s="143" t="s">
        <v>785</v>
      </c>
      <c r="AL4" s="143" t="s">
        <v>786</v>
      </c>
      <c r="AM4" s="143" t="s">
        <v>787</v>
      </c>
      <c r="AN4" s="143" t="s">
        <v>788</v>
      </c>
      <c r="AO4" s="143" t="s">
        <v>789</v>
      </c>
      <c r="AP4" s="143" t="s">
        <v>790</v>
      </c>
      <c r="AQ4" s="143" t="s">
        <v>791</v>
      </c>
      <c r="AR4" s="143" t="s">
        <v>792</v>
      </c>
      <c r="AS4" s="143" t="s">
        <v>793</v>
      </c>
      <c r="AT4" s="85" t="s">
        <v>794</v>
      </c>
      <c r="AU4" s="141" t="s">
        <v>436</v>
      </c>
      <c r="AV4" s="141" t="s">
        <v>795</v>
      </c>
      <c r="AW4" s="85" t="s">
        <v>796</v>
      </c>
      <c r="AX4" s="85" t="s">
        <v>768</v>
      </c>
    </row>
    <row r="5" spans="1:50" x14ac:dyDescent="0.3">
      <c r="A5" s="66" t="s">
        <v>434</v>
      </c>
      <c r="B5" s="85"/>
      <c r="C5" s="144"/>
      <c r="D5" s="85"/>
      <c r="E5" s="145"/>
      <c r="F5" s="85"/>
      <c r="G5" s="85"/>
      <c r="H5" s="85"/>
      <c r="I5" s="85"/>
      <c r="J5" s="85"/>
      <c r="K5" s="85"/>
      <c r="L5" s="85"/>
      <c r="M5" s="145"/>
      <c r="N5" s="145"/>
      <c r="O5" s="145"/>
      <c r="P5" s="145"/>
      <c r="Q5" s="145"/>
      <c r="R5" s="145"/>
      <c r="S5" s="145"/>
      <c r="T5" s="145"/>
      <c r="U5" s="145"/>
      <c r="V5" s="145"/>
      <c r="W5" s="145"/>
      <c r="X5" s="145"/>
      <c r="Y5" s="145"/>
      <c r="Z5" s="145"/>
      <c r="AA5" s="146"/>
      <c r="AB5" s="146"/>
      <c r="AC5" s="145"/>
      <c r="AD5" s="145"/>
      <c r="AE5" s="87"/>
      <c r="AF5" s="87"/>
      <c r="AG5" s="87"/>
      <c r="AH5" s="147"/>
      <c r="AI5" s="147"/>
      <c r="AJ5" s="147"/>
      <c r="AK5" s="147"/>
      <c r="AL5" s="147"/>
      <c r="AM5" s="147"/>
      <c r="AN5" s="147"/>
      <c r="AO5" s="147"/>
      <c r="AP5" s="147"/>
      <c r="AQ5" s="147"/>
      <c r="AR5" s="147"/>
      <c r="AS5" s="147"/>
      <c r="AT5" s="145"/>
      <c r="AU5" s="145"/>
      <c r="AV5" s="145"/>
      <c r="AW5" s="145"/>
      <c r="AX5" s="145"/>
    </row>
    <row r="6" spans="1:50" x14ac:dyDescent="0.3">
      <c r="A6" s="66" t="s">
        <v>386</v>
      </c>
      <c r="B6" s="85"/>
      <c r="C6" s="144"/>
      <c r="D6" s="85"/>
      <c r="E6" s="145"/>
      <c r="F6" s="85"/>
      <c r="G6" s="85"/>
      <c r="H6" s="85"/>
      <c r="I6" s="85"/>
      <c r="J6" s="85"/>
      <c r="K6" s="85"/>
      <c r="L6" s="85"/>
      <c r="M6" s="145"/>
      <c r="N6" s="145"/>
      <c r="O6" s="145"/>
      <c r="P6" s="145"/>
      <c r="Q6" s="145"/>
      <c r="R6" s="145"/>
      <c r="S6" s="145"/>
      <c r="T6" s="145"/>
      <c r="U6" s="145"/>
      <c r="V6" s="145"/>
      <c r="W6" s="145"/>
      <c r="X6" s="145"/>
      <c r="Y6" s="145"/>
      <c r="Z6" s="145"/>
      <c r="AA6" s="146"/>
      <c r="AB6" s="146"/>
      <c r="AC6" s="145"/>
      <c r="AD6" s="145"/>
      <c r="AE6" s="87"/>
      <c r="AF6" s="87"/>
      <c r="AG6" s="87"/>
      <c r="AH6" s="147"/>
      <c r="AI6" s="147"/>
      <c r="AJ6" s="147"/>
      <c r="AK6" s="147"/>
      <c r="AL6" s="147"/>
      <c r="AM6" s="147"/>
      <c r="AN6" s="147"/>
      <c r="AO6" s="147"/>
      <c r="AP6" s="147"/>
      <c r="AQ6" s="147"/>
      <c r="AR6" s="147"/>
      <c r="AS6" s="147"/>
      <c r="AT6" s="145"/>
      <c r="AU6" s="145"/>
      <c r="AV6" s="145"/>
      <c r="AW6" s="145"/>
      <c r="AX6" s="145"/>
    </row>
    <row r="7" spans="1:50" x14ac:dyDescent="0.3">
      <c r="A7" s="66" t="s">
        <v>387</v>
      </c>
      <c r="B7" s="85"/>
      <c r="C7" s="144"/>
      <c r="D7" s="85"/>
      <c r="E7" s="145"/>
      <c r="F7" s="85"/>
      <c r="G7" s="85"/>
      <c r="H7" s="85"/>
      <c r="I7" s="85"/>
      <c r="J7" s="85"/>
      <c r="K7" s="85"/>
      <c r="L7" s="85"/>
      <c r="M7" s="145"/>
      <c r="N7" s="145"/>
      <c r="O7" s="145"/>
      <c r="P7" s="145"/>
      <c r="Q7" s="145"/>
      <c r="R7" s="145"/>
      <c r="S7" s="145"/>
      <c r="T7" s="145"/>
      <c r="U7" s="145"/>
      <c r="V7" s="145"/>
      <c r="W7" s="145"/>
      <c r="X7" s="145"/>
      <c r="Y7" s="145"/>
      <c r="Z7" s="145"/>
      <c r="AA7" s="146"/>
      <c r="AB7" s="146"/>
      <c r="AC7" s="145"/>
      <c r="AD7" s="145"/>
      <c r="AE7" s="87"/>
      <c r="AF7" s="87"/>
      <c r="AG7" s="87"/>
      <c r="AH7" s="147"/>
      <c r="AI7" s="147"/>
      <c r="AJ7" s="147"/>
      <c r="AK7" s="147"/>
      <c r="AL7" s="147"/>
      <c r="AM7" s="147"/>
      <c r="AN7" s="147"/>
      <c r="AO7" s="147"/>
      <c r="AP7" s="147"/>
      <c r="AQ7" s="147"/>
      <c r="AR7" s="147"/>
      <c r="AS7" s="147"/>
      <c r="AT7" s="145"/>
      <c r="AU7" s="145"/>
      <c r="AV7" s="145"/>
      <c r="AW7" s="145"/>
      <c r="AX7" s="145"/>
    </row>
    <row r="8" spans="1:50" x14ac:dyDescent="0.3">
      <c r="A8" s="66" t="s">
        <v>402</v>
      </c>
      <c r="B8" s="85"/>
      <c r="C8" s="144"/>
      <c r="D8" s="85"/>
      <c r="E8" s="145"/>
      <c r="F8" s="85"/>
      <c r="G8" s="85"/>
      <c r="H8" s="85"/>
      <c r="I8" s="85"/>
      <c r="J8" s="85"/>
      <c r="K8" s="85"/>
      <c r="L8" s="85"/>
      <c r="M8" s="145"/>
      <c r="N8" s="145"/>
      <c r="O8" s="145"/>
      <c r="P8" s="145"/>
      <c r="Q8" s="145"/>
      <c r="R8" s="145"/>
      <c r="S8" s="145"/>
      <c r="T8" s="145"/>
      <c r="U8" s="145"/>
      <c r="V8" s="145"/>
      <c r="W8" s="145"/>
      <c r="X8" s="145"/>
      <c r="Y8" s="145"/>
      <c r="Z8" s="145"/>
      <c r="AA8" s="146"/>
      <c r="AB8" s="146"/>
      <c r="AC8" s="145"/>
      <c r="AD8" s="145"/>
      <c r="AE8" s="87"/>
      <c r="AF8" s="87"/>
      <c r="AG8" s="87"/>
      <c r="AH8" s="147"/>
      <c r="AI8" s="147"/>
      <c r="AJ8" s="147"/>
      <c r="AK8" s="147"/>
      <c r="AL8" s="147"/>
      <c r="AM8" s="147"/>
      <c r="AN8" s="147"/>
      <c r="AO8" s="147"/>
      <c r="AP8" s="147"/>
      <c r="AQ8" s="147"/>
      <c r="AR8" s="147"/>
      <c r="AS8" s="147"/>
      <c r="AT8" s="145"/>
      <c r="AU8" s="145"/>
      <c r="AV8" s="145"/>
      <c r="AW8" s="145"/>
      <c r="AX8" s="145"/>
    </row>
    <row r="9" spans="1:50" x14ac:dyDescent="0.3">
      <c r="A9" s="63" t="s">
        <v>277</v>
      </c>
      <c r="B9" s="88">
        <v>18629</v>
      </c>
      <c r="C9" s="89" t="s">
        <v>103</v>
      </c>
      <c r="D9" s="89" t="s">
        <v>82</v>
      </c>
      <c r="E9" s="89" t="s">
        <v>203</v>
      </c>
      <c r="F9" s="91" t="s">
        <v>69</v>
      </c>
      <c r="G9" s="91" t="s">
        <v>296</v>
      </c>
      <c r="H9" s="89"/>
      <c r="I9" s="89"/>
      <c r="J9" s="89" t="s">
        <v>105</v>
      </c>
      <c r="K9" s="91" t="s">
        <v>70</v>
      </c>
      <c r="L9" s="91"/>
      <c r="M9" s="92" t="s">
        <v>71</v>
      </c>
      <c r="N9" s="90" t="s">
        <v>71</v>
      </c>
      <c r="O9" s="89"/>
      <c r="P9" s="89"/>
      <c r="Q9" s="89"/>
      <c r="R9" s="90"/>
      <c r="S9" s="90" t="s">
        <v>83</v>
      </c>
      <c r="T9" s="89" t="s">
        <v>206</v>
      </c>
      <c r="U9" s="89"/>
      <c r="V9" s="89"/>
      <c r="W9" s="89"/>
      <c r="X9" s="89"/>
      <c r="Y9" s="89"/>
      <c r="Z9" s="89"/>
      <c r="AA9" s="90"/>
      <c r="AB9" s="90"/>
      <c r="AC9" s="94" t="s">
        <v>279</v>
      </c>
      <c r="AD9" s="94"/>
      <c r="AE9" s="89"/>
      <c r="AF9" s="89" t="s">
        <v>283</v>
      </c>
      <c r="AG9" s="89"/>
      <c r="AH9" s="89"/>
      <c r="AI9" s="89" t="s">
        <v>282</v>
      </c>
      <c r="AJ9" s="89"/>
      <c r="AK9" s="89"/>
      <c r="AL9" s="89"/>
      <c r="AM9" s="89"/>
      <c r="AN9" s="89"/>
      <c r="AO9" s="89"/>
      <c r="AP9" s="89"/>
      <c r="AQ9" s="89"/>
      <c r="AR9" s="89"/>
      <c r="AS9" s="89"/>
      <c r="AT9" s="89"/>
      <c r="AU9" s="94" t="s">
        <v>279</v>
      </c>
      <c r="AV9" s="94"/>
      <c r="AW9" s="89"/>
      <c r="AX9" s="108" t="s">
        <v>203</v>
      </c>
    </row>
    <row r="10" spans="1:50" x14ac:dyDescent="0.3">
      <c r="A10" s="127"/>
      <c r="B10" s="89"/>
      <c r="C10" s="89"/>
      <c r="D10" s="89"/>
      <c r="E10" s="89"/>
      <c r="F10" s="91" t="s">
        <v>83</v>
      </c>
      <c r="G10" s="91" t="s">
        <v>297</v>
      </c>
      <c r="H10" s="89"/>
      <c r="I10" s="89"/>
      <c r="J10" s="89"/>
      <c r="K10" s="91" t="s">
        <v>84</v>
      </c>
      <c r="L10" s="91"/>
      <c r="M10" s="92" t="s">
        <v>85</v>
      </c>
      <c r="N10" s="90" t="s">
        <v>211</v>
      </c>
      <c r="O10" s="89"/>
      <c r="P10" s="89"/>
      <c r="Q10" s="89"/>
      <c r="R10" s="90"/>
      <c r="S10" s="90" t="s">
        <v>95</v>
      </c>
      <c r="T10" s="89" t="s">
        <v>321</v>
      </c>
      <c r="U10" s="89"/>
      <c r="V10" s="89"/>
      <c r="W10" s="89"/>
      <c r="X10" s="89"/>
      <c r="Y10" s="89"/>
      <c r="Z10" s="89"/>
      <c r="AA10" s="90"/>
      <c r="AB10" s="90"/>
      <c r="AC10" s="94"/>
      <c r="AD10" s="94"/>
      <c r="AE10" s="89"/>
      <c r="AF10" s="89"/>
      <c r="AG10" s="89"/>
      <c r="AH10" s="89"/>
      <c r="AI10" s="89"/>
      <c r="AJ10" s="89"/>
      <c r="AK10" s="89"/>
      <c r="AL10" s="89"/>
      <c r="AM10" s="89"/>
      <c r="AN10" s="89"/>
      <c r="AO10" s="89"/>
      <c r="AP10" s="89"/>
      <c r="AQ10" s="89"/>
      <c r="AR10" s="89"/>
      <c r="AS10" s="89"/>
      <c r="AT10" s="89"/>
      <c r="AU10" s="94"/>
      <c r="AV10" s="94"/>
      <c r="AW10" s="89"/>
      <c r="AX10" s="108"/>
    </row>
    <row r="11" spans="1:50" x14ac:dyDescent="0.3">
      <c r="A11" s="127"/>
      <c r="B11" s="89"/>
      <c r="C11" s="89"/>
      <c r="D11" s="89"/>
      <c r="E11" s="89"/>
      <c r="F11" s="91" t="s">
        <v>95</v>
      </c>
      <c r="G11" s="89"/>
      <c r="H11" s="89"/>
      <c r="I11" s="89"/>
      <c r="J11" s="89"/>
      <c r="K11" s="91" t="s">
        <v>96</v>
      </c>
      <c r="L11" s="91"/>
      <c r="M11" s="92"/>
      <c r="N11" s="90" t="s">
        <v>318</v>
      </c>
      <c r="O11" s="89"/>
      <c r="P11" s="89"/>
      <c r="Q11" s="89"/>
      <c r="R11" s="90"/>
      <c r="S11" s="90" t="s">
        <v>88</v>
      </c>
      <c r="T11" s="89" t="s">
        <v>322</v>
      </c>
      <c r="U11" s="89"/>
      <c r="V11" s="89"/>
      <c r="W11" s="89"/>
      <c r="X11" s="89"/>
      <c r="Y11" s="89"/>
      <c r="Z11" s="89"/>
      <c r="AA11" s="90"/>
      <c r="AB11" s="90"/>
      <c r="AC11" s="94"/>
      <c r="AD11" s="94"/>
      <c r="AE11" s="89"/>
      <c r="AF11" s="89"/>
      <c r="AG11" s="89"/>
      <c r="AH11" s="89"/>
      <c r="AI11" s="89"/>
      <c r="AJ11" s="89"/>
      <c r="AK11" s="89"/>
      <c r="AL11" s="89"/>
      <c r="AM11" s="89"/>
      <c r="AN11" s="89"/>
      <c r="AO11" s="89"/>
      <c r="AP11" s="89"/>
      <c r="AQ11" s="89"/>
      <c r="AR11" s="89"/>
      <c r="AS11" s="89"/>
      <c r="AT11" s="89"/>
      <c r="AU11" s="94"/>
      <c r="AV11" s="94"/>
      <c r="AW11" s="89"/>
      <c r="AX11" s="108"/>
    </row>
    <row r="12" spans="1:50" x14ac:dyDescent="0.3">
      <c r="A12" s="127"/>
      <c r="B12" s="89"/>
      <c r="C12" s="89"/>
      <c r="D12" s="89"/>
      <c r="E12" s="89"/>
      <c r="F12" s="89"/>
      <c r="G12" s="89"/>
      <c r="H12" s="89"/>
      <c r="I12" s="89"/>
      <c r="J12" s="89"/>
      <c r="K12" s="89"/>
      <c r="L12" s="89"/>
      <c r="M12" s="89"/>
      <c r="N12" s="90" t="s">
        <v>319</v>
      </c>
      <c r="O12" s="89"/>
      <c r="P12" s="89"/>
      <c r="Q12" s="89"/>
      <c r="R12" s="90"/>
      <c r="S12" s="90" t="s">
        <v>320</v>
      </c>
      <c r="T12" s="89"/>
      <c r="U12" s="89"/>
      <c r="V12" s="89"/>
      <c r="W12" s="89"/>
      <c r="X12" s="89"/>
      <c r="Y12" s="89"/>
      <c r="Z12" s="89"/>
      <c r="AA12" s="90"/>
      <c r="AB12" s="90"/>
      <c r="AC12" s="94"/>
      <c r="AD12" s="94"/>
      <c r="AE12" s="89"/>
      <c r="AF12" s="89"/>
      <c r="AG12" s="89"/>
      <c r="AH12" s="89"/>
      <c r="AI12" s="89"/>
      <c r="AJ12" s="89"/>
      <c r="AK12" s="89"/>
      <c r="AL12" s="89"/>
      <c r="AM12" s="89"/>
      <c r="AN12" s="89"/>
      <c r="AO12" s="89"/>
      <c r="AP12" s="89"/>
      <c r="AQ12" s="89"/>
      <c r="AR12" s="89"/>
      <c r="AS12" s="89"/>
      <c r="AT12" s="89"/>
      <c r="AU12" s="94"/>
      <c r="AV12" s="94"/>
      <c r="AW12" s="89"/>
      <c r="AX12" s="108"/>
    </row>
    <row r="13" spans="1:50" x14ac:dyDescent="0.3">
      <c r="A13" s="70" t="s">
        <v>310</v>
      </c>
      <c r="B13" s="95"/>
      <c r="C13" s="95"/>
      <c r="D13" s="95"/>
      <c r="E13" s="96"/>
      <c r="F13" s="95"/>
      <c r="G13" s="95"/>
      <c r="H13" s="95"/>
      <c r="I13" s="95"/>
      <c r="J13" s="95"/>
      <c r="K13" s="95"/>
      <c r="L13" s="95"/>
      <c r="M13" s="95"/>
      <c r="N13" s="95"/>
      <c r="O13" s="96"/>
      <c r="P13" s="96"/>
      <c r="Q13" s="96"/>
      <c r="R13" s="95"/>
      <c r="S13" s="95"/>
      <c r="T13" s="96"/>
      <c r="U13" s="96"/>
      <c r="V13" s="96"/>
      <c r="W13" s="96"/>
      <c r="X13" s="96"/>
      <c r="Y13" s="96"/>
      <c r="Z13" s="95"/>
      <c r="AA13" s="95"/>
      <c r="AB13" s="95"/>
      <c r="AC13" s="95"/>
      <c r="AD13" s="95"/>
      <c r="AE13" s="95"/>
      <c r="AF13" s="95"/>
      <c r="AG13" s="95"/>
      <c r="AH13" s="95"/>
      <c r="AI13" s="95"/>
      <c r="AJ13" s="95"/>
      <c r="AK13" s="95"/>
      <c r="AL13" s="95"/>
      <c r="AM13" s="96"/>
      <c r="AN13" s="96"/>
      <c r="AO13" s="96"/>
      <c r="AP13" s="96"/>
      <c r="AQ13" s="96"/>
      <c r="AR13" s="96"/>
      <c r="AS13" s="96"/>
      <c r="AT13" s="95"/>
      <c r="AU13" s="95"/>
      <c r="AV13" s="95"/>
      <c r="AW13" s="95"/>
      <c r="AX13" s="95"/>
    </row>
    <row r="14" spans="1:50" x14ac:dyDescent="0.3">
      <c r="A14" s="38"/>
      <c r="B14" s="277" t="s">
        <v>538</v>
      </c>
      <c r="C14" s="229" t="s">
        <v>103</v>
      </c>
      <c r="D14" s="226" t="s">
        <v>82</v>
      </c>
      <c r="E14" s="226" t="s">
        <v>943</v>
      </c>
      <c r="F14" s="226" t="s">
        <v>111</v>
      </c>
      <c r="G14" s="231" t="s">
        <v>95</v>
      </c>
      <c r="H14" s="226" t="s">
        <v>111</v>
      </c>
      <c r="I14" s="226" t="s">
        <v>111</v>
      </c>
      <c r="J14" s="226" t="s">
        <v>39</v>
      </c>
      <c r="K14" s="231" t="s">
        <v>70</v>
      </c>
      <c r="L14" s="231" t="s">
        <v>5</v>
      </c>
      <c r="M14" s="226" t="s">
        <v>111</v>
      </c>
      <c r="N14" s="366" t="s">
        <v>205</v>
      </c>
      <c r="O14" s="226" t="s">
        <v>201</v>
      </c>
      <c r="P14" s="226" t="s">
        <v>111</v>
      </c>
      <c r="Q14" s="226" t="s">
        <v>111</v>
      </c>
      <c r="R14" s="226">
        <v>12</v>
      </c>
      <c r="S14" s="226" t="s">
        <v>88</v>
      </c>
      <c r="T14" s="226" t="s">
        <v>111</v>
      </c>
      <c r="U14" s="226" t="s">
        <v>111</v>
      </c>
      <c r="V14" s="226" t="s">
        <v>111</v>
      </c>
      <c r="W14" s="226" t="s">
        <v>111</v>
      </c>
      <c r="X14" s="226" t="s">
        <v>111</v>
      </c>
      <c r="Y14" s="226" t="s">
        <v>111</v>
      </c>
      <c r="Z14" s="226" t="s">
        <v>201</v>
      </c>
      <c r="AA14" s="226" t="s">
        <v>111</v>
      </c>
      <c r="AB14" s="227" t="s">
        <v>10</v>
      </c>
      <c r="AC14" s="226" t="s">
        <v>106</v>
      </c>
      <c r="AD14" s="226" t="s">
        <v>111</v>
      </c>
      <c r="AE14" s="226">
        <v>1</v>
      </c>
      <c r="AF14" s="226" t="s">
        <v>758</v>
      </c>
      <c r="AG14" s="226" t="s">
        <v>111</v>
      </c>
      <c r="AH14" s="226" t="s">
        <v>74</v>
      </c>
      <c r="AI14" s="226" t="s">
        <v>90</v>
      </c>
      <c r="AJ14" s="226" t="s">
        <v>111</v>
      </c>
      <c r="AK14" s="226" t="s">
        <v>111</v>
      </c>
      <c r="AL14" s="228" t="s">
        <v>201</v>
      </c>
      <c r="AM14" s="232" t="s">
        <v>762</v>
      </c>
      <c r="AN14" s="233" t="s">
        <v>684</v>
      </c>
      <c r="AO14" s="232" t="s">
        <v>762</v>
      </c>
      <c r="AP14" s="233" t="s">
        <v>826</v>
      </c>
      <c r="AQ14" s="367">
        <v>480</v>
      </c>
      <c r="AR14" s="232" t="s">
        <v>766</v>
      </c>
      <c r="AS14" s="233" t="s">
        <v>111</v>
      </c>
      <c r="AT14" s="226" t="s">
        <v>111</v>
      </c>
      <c r="AU14" s="226" t="s">
        <v>111</v>
      </c>
      <c r="AV14" s="226" t="s">
        <v>111</v>
      </c>
      <c r="AW14" s="226" t="s">
        <v>10</v>
      </c>
      <c r="AX14" s="226" t="s">
        <v>818</v>
      </c>
    </row>
    <row r="15" spans="1:50" x14ac:dyDescent="0.3">
      <c r="A15" s="38"/>
      <c r="B15" s="277" t="s">
        <v>538</v>
      </c>
      <c r="C15" s="229" t="s">
        <v>103</v>
      </c>
      <c r="D15" s="226" t="s">
        <v>82</v>
      </c>
      <c r="E15" s="226" t="s">
        <v>944</v>
      </c>
      <c r="F15" s="226" t="s">
        <v>111</v>
      </c>
      <c r="G15" s="231" t="s">
        <v>95</v>
      </c>
      <c r="H15" s="226" t="s">
        <v>111</v>
      </c>
      <c r="I15" s="226" t="s">
        <v>111</v>
      </c>
      <c r="J15" s="226" t="s">
        <v>39</v>
      </c>
      <c r="K15" s="231" t="s">
        <v>70</v>
      </c>
      <c r="L15" s="231" t="s">
        <v>10</v>
      </c>
      <c r="M15" s="226" t="s">
        <v>111</v>
      </c>
      <c r="N15" s="366" t="s">
        <v>71</v>
      </c>
      <c r="O15" s="226" t="s">
        <v>201</v>
      </c>
      <c r="P15" s="226" t="s">
        <v>111</v>
      </c>
      <c r="Q15" s="230" t="s">
        <v>755</v>
      </c>
      <c r="R15" s="226" t="s">
        <v>111</v>
      </c>
      <c r="S15" s="226" t="s">
        <v>111</v>
      </c>
      <c r="T15" s="226" t="s">
        <v>111</v>
      </c>
      <c r="U15" s="226" t="s">
        <v>111</v>
      </c>
      <c r="V15" s="226" t="s">
        <v>111</v>
      </c>
      <c r="W15" s="226" t="s">
        <v>111</v>
      </c>
      <c r="X15" s="226" t="s">
        <v>111</v>
      </c>
      <c r="Y15" s="226" t="s">
        <v>111</v>
      </c>
      <c r="Z15" s="226" t="s">
        <v>201</v>
      </c>
      <c r="AA15" s="226" t="s">
        <v>111</v>
      </c>
      <c r="AB15" s="227" t="s">
        <v>10</v>
      </c>
      <c r="AC15" s="226" t="s">
        <v>106</v>
      </c>
      <c r="AD15" s="226" t="s">
        <v>111</v>
      </c>
      <c r="AE15" s="226">
        <v>1</v>
      </c>
      <c r="AF15" s="226" t="s">
        <v>758</v>
      </c>
      <c r="AG15" s="226" t="s">
        <v>111</v>
      </c>
      <c r="AH15" s="226" t="s">
        <v>74</v>
      </c>
      <c r="AI15" s="226" t="s">
        <v>90</v>
      </c>
      <c r="AJ15" s="226" t="s">
        <v>111</v>
      </c>
      <c r="AK15" s="226" t="s">
        <v>111</v>
      </c>
      <c r="AL15" s="228" t="s">
        <v>201</v>
      </c>
      <c r="AM15" s="232" t="s">
        <v>762</v>
      </c>
      <c r="AN15" s="233" t="s">
        <v>684</v>
      </c>
      <c r="AO15" s="232" t="s">
        <v>762</v>
      </c>
      <c r="AP15" s="233" t="s">
        <v>827</v>
      </c>
      <c r="AQ15" s="367" t="s">
        <v>949</v>
      </c>
      <c r="AR15" s="232" t="s">
        <v>765</v>
      </c>
      <c r="AS15" s="233" t="s">
        <v>111</v>
      </c>
      <c r="AT15" s="226" t="s">
        <v>111</v>
      </c>
      <c r="AU15" s="226" t="s">
        <v>111</v>
      </c>
      <c r="AV15" s="226" t="s">
        <v>111</v>
      </c>
      <c r="AW15" s="226" t="s">
        <v>10</v>
      </c>
      <c r="AX15" s="226" t="s">
        <v>818</v>
      </c>
    </row>
    <row r="16" spans="1:50" x14ac:dyDescent="0.3">
      <c r="A16" s="38"/>
      <c r="B16" s="277" t="s">
        <v>538</v>
      </c>
      <c r="C16" s="229" t="s">
        <v>103</v>
      </c>
      <c r="D16" s="226" t="s">
        <v>82</v>
      </c>
      <c r="E16" s="226" t="s">
        <v>945</v>
      </c>
      <c r="F16" s="226" t="s">
        <v>111</v>
      </c>
      <c r="G16" s="231" t="s">
        <v>95</v>
      </c>
      <c r="H16" s="226" t="s">
        <v>111</v>
      </c>
      <c r="I16" s="226" t="s">
        <v>111</v>
      </c>
      <c r="J16" s="226" t="s">
        <v>39</v>
      </c>
      <c r="K16" s="231" t="s">
        <v>70</v>
      </c>
      <c r="L16" s="231" t="s">
        <v>5</v>
      </c>
      <c r="M16" s="226" t="s">
        <v>111</v>
      </c>
      <c r="N16" s="366" t="s">
        <v>211</v>
      </c>
      <c r="O16" s="226" t="s">
        <v>201</v>
      </c>
      <c r="P16" s="226" t="s">
        <v>111</v>
      </c>
      <c r="Q16" s="226" t="s">
        <v>111</v>
      </c>
      <c r="R16" s="226" t="s">
        <v>111</v>
      </c>
      <c r="S16" s="226" t="s">
        <v>111</v>
      </c>
      <c r="T16" s="226" t="s">
        <v>111</v>
      </c>
      <c r="U16" s="226" t="s">
        <v>111</v>
      </c>
      <c r="V16" s="226" t="s">
        <v>111</v>
      </c>
      <c r="W16" s="226" t="s">
        <v>111</v>
      </c>
      <c r="X16" s="226" t="s">
        <v>111</v>
      </c>
      <c r="Y16" s="226" t="s">
        <v>111</v>
      </c>
      <c r="Z16" s="226" t="s">
        <v>201</v>
      </c>
      <c r="AA16" s="226" t="s">
        <v>111</v>
      </c>
      <c r="AB16" s="227" t="s">
        <v>10</v>
      </c>
      <c r="AC16" s="226" t="s">
        <v>106</v>
      </c>
      <c r="AD16" s="226" t="s">
        <v>111</v>
      </c>
      <c r="AE16" s="226">
        <v>1</v>
      </c>
      <c r="AF16" s="226" t="s">
        <v>758</v>
      </c>
      <c r="AG16" s="226" t="s">
        <v>111</v>
      </c>
      <c r="AH16" s="226" t="s">
        <v>74</v>
      </c>
      <c r="AI16" s="226" t="s">
        <v>90</v>
      </c>
      <c r="AJ16" s="226" t="s">
        <v>111</v>
      </c>
      <c r="AK16" s="226" t="s">
        <v>111</v>
      </c>
      <c r="AL16" s="228" t="s">
        <v>201</v>
      </c>
      <c r="AM16" s="232" t="s">
        <v>762</v>
      </c>
      <c r="AN16" s="233" t="s">
        <v>684</v>
      </c>
      <c r="AO16" s="232" t="s">
        <v>762</v>
      </c>
      <c r="AP16" s="233" t="s">
        <v>828</v>
      </c>
      <c r="AQ16" s="367" t="s">
        <v>766</v>
      </c>
      <c r="AR16" s="232" t="s">
        <v>766</v>
      </c>
      <c r="AS16" s="226" t="s">
        <v>111</v>
      </c>
      <c r="AT16" s="226" t="s">
        <v>111</v>
      </c>
      <c r="AU16" s="226" t="s">
        <v>111</v>
      </c>
      <c r="AV16" s="226" t="s">
        <v>111</v>
      </c>
      <c r="AW16" s="226" t="s">
        <v>10</v>
      </c>
      <c r="AX16" s="226" t="s">
        <v>818</v>
      </c>
    </row>
    <row r="17" spans="1:50" x14ac:dyDescent="0.3">
      <c r="A17" s="38"/>
      <c r="B17" s="277" t="s">
        <v>538</v>
      </c>
      <c r="C17" s="229" t="s">
        <v>103</v>
      </c>
      <c r="D17" s="226" t="s">
        <v>82</v>
      </c>
      <c r="E17" s="226" t="s">
        <v>946</v>
      </c>
      <c r="F17" s="226" t="s">
        <v>111</v>
      </c>
      <c r="G17" s="231" t="s">
        <v>95</v>
      </c>
      <c r="H17" s="226" t="s">
        <v>111</v>
      </c>
      <c r="I17" s="226" t="s">
        <v>111</v>
      </c>
      <c r="J17" s="226" t="s">
        <v>39</v>
      </c>
      <c r="K17" s="231" t="s">
        <v>70</v>
      </c>
      <c r="L17" s="231" t="s">
        <v>5</v>
      </c>
      <c r="M17" s="226" t="s">
        <v>111</v>
      </c>
      <c r="N17" s="366" t="s">
        <v>71</v>
      </c>
      <c r="O17" s="226" t="s">
        <v>201</v>
      </c>
      <c r="P17" s="226" t="s">
        <v>111</v>
      </c>
      <c r="Q17" s="230" t="s">
        <v>755</v>
      </c>
      <c r="R17" s="226" t="s">
        <v>111</v>
      </c>
      <c r="S17" s="226" t="s">
        <v>111</v>
      </c>
      <c r="T17" s="226" t="s">
        <v>111</v>
      </c>
      <c r="U17" s="226" t="s">
        <v>111</v>
      </c>
      <c r="V17" s="226" t="s">
        <v>111</v>
      </c>
      <c r="W17" s="226" t="s">
        <v>111</v>
      </c>
      <c r="X17" s="226" t="s">
        <v>111</v>
      </c>
      <c r="Y17" s="226" t="s">
        <v>111</v>
      </c>
      <c r="Z17" s="226" t="s">
        <v>201</v>
      </c>
      <c r="AA17" s="226" t="s">
        <v>111</v>
      </c>
      <c r="AB17" s="227" t="s">
        <v>10</v>
      </c>
      <c r="AC17" s="226" t="s">
        <v>106</v>
      </c>
      <c r="AD17" s="226" t="s">
        <v>111</v>
      </c>
      <c r="AE17" s="226">
        <v>1</v>
      </c>
      <c r="AF17" s="226" t="s">
        <v>758</v>
      </c>
      <c r="AG17" s="226" t="s">
        <v>111</v>
      </c>
      <c r="AH17" s="226" t="s">
        <v>74</v>
      </c>
      <c r="AI17" s="226" t="s">
        <v>90</v>
      </c>
      <c r="AJ17" s="226" t="s">
        <v>111</v>
      </c>
      <c r="AK17" s="226" t="s">
        <v>111</v>
      </c>
      <c r="AL17" s="228" t="s">
        <v>201</v>
      </c>
      <c r="AM17" s="232" t="s">
        <v>762</v>
      </c>
      <c r="AN17" s="233" t="s">
        <v>684</v>
      </c>
      <c r="AO17" s="232" t="s">
        <v>762</v>
      </c>
      <c r="AP17" s="233" t="s">
        <v>829</v>
      </c>
      <c r="AQ17" s="367" t="s">
        <v>950</v>
      </c>
      <c r="AR17" s="232" t="s">
        <v>765</v>
      </c>
      <c r="AS17" s="233" t="s">
        <v>111</v>
      </c>
      <c r="AT17" s="226" t="s">
        <v>111</v>
      </c>
      <c r="AU17" s="226" t="s">
        <v>111</v>
      </c>
      <c r="AV17" s="226" t="s">
        <v>111</v>
      </c>
      <c r="AW17" s="226" t="s">
        <v>10</v>
      </c>
      <c r="AX17" s="226" t="s">
        <v>818</v>
      </c>
    </row>
    <row r="18" spans="1:50" x14ac:dyDescent="0.3">
      <c r="A18" s="38"/>
      <c r="B18" s="277" t="s">
        <v>538</v>
      </c>
      <c r="C18" s="229" t="s">
        <v>103</v>
      </c>
      <c r="D18" s="226" t="s">
        <v>82</v>
      </c>
      <c r="E18" s="226" t="s">
        <v>947</v>
      </c>
      <c r="F18" s="226" t="s">
        <v>111</v>
      </c>
      <c r="G18" s="231" t="s">
        <v>95</v>
      </c>
      <c r="H18" s="226" t="s">
        <v>111</v>
      </c>
      <c r="I18" s="226" t="s">
        <v>111</v>
      </c>
      <c r="J18" s="226" t="s">
        <v>39</v>
      </c>
      <c r="K18" s="231" t="s">
        <v>70</v>
      </c>
      <c r="L18" s="231" t="s">
        <v>5</v>
      </c>
      <c r="M18" s="226" t="s">
        <v>111</v>
      </c>
      <c r="N18" s="366" t="s">
        <v>71</v>
      </c>
      <c r="O18" s="226" t="s">
        <v>201</v>
      </c>
      <c r="P18" s="226" t="s">
        <v>111</v>
      </c>
      <c r="Q18" s="230" t="s">
        <v>755</v>
      </c>
      <c r="R18" s="226" t="s">
        <v>111</v>
      </c>
      <c r="S18" s="226" t="s">
        <v>111</v>
      </c>
      <c r="T18" s="226" t="s">
        <v>111</v>
      </c>
      <c r="U18" s="226" t="s">
        <v>111</v>
      </c>
      <c r="V18" s="226" t="s">
        <v>111</v>
      </c>
      <c r="W18" s="226" t="s">
        <v>111</v>
      </c>
      <c r="X18" s="226" t="s">
        <v>111</v>
      </c>
      <c r="Y18" s="226" t="s">
        <v>111</v>
      </c>
      <c r="Z18" s="226" t="s">
        <v>201</v>
      </c>
      <c r="AA18" s="226" t="s">
        <v>111</v>
      </c>
      <c r="AB18" s="227" t="s">
        <v>10</v>
      </c>
      <c r="AC18" s="226" t="s">
        <v>106</v>
      </c>
      <c r="AD18" s="226" t="s">
        <v>111</v>
      </c>
      <c r="AE18" s="226">
        <v>1</v>
      </c>
      <c r="AF18" s="226" t="s">
        <v>758</v>
      </c>
      <c r="AG18" s="226" t="s">
        <v>111</v>
      </c>
      <c r="AH18" s="226" t="s">
        <v>74</v>
      </c>
      <c r="AI18" s="226" t="s">
        <v>90</v>
      </c>
      <c r="AJ18" s="226" t="s">
        <v>111</v>
      </c>
      <c r="AK18" s="226" t="s">
        <v>111</v>
      </c>
      <c r="AL18" s="228" t="s">
        <v>201</v>
      </c>
      <c r="AM18" s="232" t="s">
        <v>762</v>
      </c>
      <c r="AN18" s="233" t="s">
        <v>684</v>
      </c>
      <c r="AO18" s="232" t="s">
        <v>762</v>
      </c>
      <c r="AP18" s="233" t="s">
        <v>830</v>
      </c>
      <c r="AQ18" s="367" t="s">
        <v>951</v>
      </c>
      <c r="AR18" s="232" t="s">
        <v>765</v>
      </c>
      <c r="AS18" s="233" t="s">
        <v>111</v>
      </c>
      <c r="AT18" s="226" t="s">
        <v>111</v>
      </c>
      <c r="AU18" s="226" t="s">
        <v>111</v>
      </c>
      <c r="AV18" s="226" t="s">
        <v>111</v>
      </c>
      <c r="AW18" s="226" t="s">
        <v>10</v>
      </c>
      <c r="AX18" s="226" t="s">
        <v>818</v>
      </c>
    </row>
    <row r="19" spans="1:50" x14ac:dyDescent="0.3">
      <c r="A19" s="38"/>
      <c r="B19" s="277" t="s">
        <v>538</v>
      </c>
      <c r="C19" s="229" t="s">
        <v>103</v>
      </c>
      <c r="D19" s="226" t="s">
        <v>82</v>
      </c>
      <c r="E19" s="226" t="s">
        <v>948</v>
      </c>
      <c r="F19" s="226" t="s">
        <v>111</v>
      </c>
      <c r="G19" s="231" t="s">
        <v>95</v>
      </c>
      <c r="H19" s="226" t="s">
        <v>111</v>
      </c>
      <c r="I19" s="226" t="s">
        <v>111</v>
      </c>
      <c r="J19" s="226" t="s">
        <v>39</v>
      </c>
      <c r="K19" s="231" t="s">
        <v>70</v>
      </c>
      <c r="L19" s="231" t="s">
        <v>5</v>
      </c>
      <c r="M19" s="226" t="s">
        <v>111</v>
      </c>
      <c r="N19" s="366" t="s">
        <v>205</v>
      </c>
      <c r="O19" s="226" t="s">
        <v>201</v>
      </c>
      <c r="P19" s="226" t="s">
        <v>111</v>
      </c>
      <c r="Q19" s="226" t="s">
        <v>111</v>
      </c>
      <c r="R19" s="226">
        <v>12</v>
      </c>
      <c r="S19" s="226" t="s">
        <v>88</v>
      </c>
      <c r="T19" s="226" t="s">
        <v>111</v>
      </c>
      <c r="U19" s="226" t="s">
        <v>111</v>
      </c>
      <c r="V19" s="226" t="s">
        <v>111</v>
      </c>
      <c r="W19" s="226" t="s">
        <v>111</v>
      </c>
      <c r="X19" s="226" t="s">
        <v>111</v>
      </c>
      <c r="Y19" s="226" t="s">
        <v>111</v>
      </c>
      <c r="Z19" s="226" t="s">
        <v>201</v>
      </c>
      <c r="AA19" s="226" t="s">
        <v>111</v>
      </c>
      <c r="AB19" s="227" t="s">
        <v>10</v>
      </c>
      <c r="AC19" s="226" t="s">
        <v>106</v>
      </c>
      <c r="AD19" s="226" t="s">
        <v>111</v>
      </c>
      <c r="AE19" s="226">
        <v>1</v>
      </c>
      <c r="AF19" s="226" t="s">
        <v>758</v>
      </c>
      <c r="AG19" s="226" t="s">
        <v>111</v>
      </c>
      <c r="AH19" s="226" t="s">
        <v>74</v>
      </c>
      <c r="AI19" s="226" t="s">
        <v>90</v>
      </c>
      <c r="AJ19" s="226" t="s">
        <v>111</v>
      </c>
      <c r="AK19" s="226" t="s">
        <v>111</v>
      </c>
      <c r="AL19" s="228" t="s">
        <v>201</v>
      </c>
      <c r="AM19" s="232" t="s">
        <v>762</v>
      </c>
      <c r="AN19" s="233" t="s">
        <v>684</v>
      </c>
      <c r="AO19" s="232" t="s">
        <v>762</v>
      </c>
      <c r="AP19" s="233" t="s">
        <v>831</v>
      </c>
      <c r="AQ19" s="367" t="s">
        <v>952</v>
      </c>
      <c r="AR19" s="232" t="s">
        <v>765</v>
      </c>
      <c r="AS19" s="233" t="s">
        <v>111</v>
      </c>
      <c r="AT19" s="226" t="s">
        <v>111</v>
      </c>
      <c r="AU19" s="226" t="s">
        <v>111</v>
      </c>
      <c r="AV19" s="226" t="s">
        <v>111</v>
      </c>
      <c r="AW19" s="226" t="s">
        <v>10</v>
      </c>
      <c r="AX19" s="226" t="s">
        <v>818</v>
      </c>
    </row>
  </sheetData>
  <mergeCells count="11">
    <mergeCell ref="B1:D1"/>
    <mergeCell ref="AW1:AX1"/>
    <mergeCell ref="N1:T1"/>
    <mergeCell ref="E1:M1"/>
    <mergeCell ref="U1:X1"/>
    <mergeCell ref="Z1:AD1"/>
    <mergeCell ref="AE1:AG1"/>
    <mergeCell ref="AH1:AL1"/>
    <mergeCell ref="AM1:AN1"/>
    <mergeCell ref="AO1:AS1"/>
    <mergeCell ref="AT1:AV1"/>
  </mergeCells>
  <hyperlinks>
    <hyperlink ref="A1" location="Index!A1" display="Index" xr:uid="{905C77C4-76F0-420F-8724-22367665DA07}"/>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A0222-0D8D-4177-BB50-7234C71C48C4}">
  <sheetPr>
    <tabColor theme="6"/>
  </sheetPr>
  <dimension ref="A1:Y15"/>
  <sheetViews>
    <sheetView topLeftCell="P1" workbookViewId="0">
      <selection activeCell="Y15" sqref="Y15"/>
    </sheetView>
  </sheetViews>
  <sheetFormatPr defaultColWidth="8.77734375" defaultRowHeight="13.8" x14ac:dyDescent="0.3"/>
  <cols>
    <col min="1" max="1" width="32.88671875" style="3" bestFit="1" customWidth="1"/>
    <col min="2" max="2" width="18.21875" style="99" bestFit="1" customWidth="1"/>
    <col min="3" max="3" width="18.77734375" style="99" bestFit="1" customWidth="1"/>
    <col min="4" max="4" width="14.21875" style="99" customWidth="1"/>
    <col min="5" max="5" width="18.21875" style="99" bestFit="1" customWidth="1"/>
    <col min="6" max="6" width="18.21875" style="99" customWidth="1"/>
    <col min="7" max="7" width="13.77734375" style="99" customWidth="1"/>
    <col min="8" max="8" width="26.21875" style="99" bestFit="1" customWidth="1"/>
    <col min="9" max="9" width="18.21875" style="99" bestFit="1" customWidth="1"/>
    <col min="10" max="10" width="26.21875" style="99" bestFit="1" customWidth="1"/>
    <col min="11" max="11" width="18.21875" style="99" customWidth="1"/>
    <col min="12" max="12" width="18.21875" style="99" bestFit="1" customWidth="1"/>
    <col min="13" max="15" width="18.21875" style="99" customWidth="1"/>
    <col min="16" max="16" width="18.21875" style="99" bestFit="1" customWidth="1"/>
    <col min="17" max="17" width="18.21875" style="99" customWidth="1"/>
    <col min="18" max="18" width="21.33203125" style="99" bestFit="1" customWidth="1"/>
    <col min="19" max="19" width="18.21875" style="99" bestFit="1" customWidth="1"/>
    <col min="20" max="21" width="18.21875" style="99" customWidth="1"/>
    <col min="22" max="22" width="10.21875" style="99" bestFit="1" customWidth="1"/>
    <col min="23" max="23" width="18.21875" style="99" bestFit="1" customWidth="1"/>
    <col min="24" max="24" width="18.21875" style="99" customWidth="1"/>
    <col min="25" max="25" width="8.77734375" style="99"/>
    <col min="26" max="16384" width="8.77734375" style="3"/>
  </cols>
  <sheetData>
    <row r="1" spans="1:25" x14ac:dyDescent="0.3">
      <c r="A1" s="45" t="s">
        <v>26</v>
      </c>
      <c r="B1" s="316" t="s">
        <v>316</v>
      </c>
      <c r="C1" s="316"/>
      <c r="D1" s="316"/>
      <c r="E1" s="328" t="s">
        <v>453</v>
      </c>
      <c r="F1" s="328"/>
      <c r="G1" s="328"/>
      <c r="H1" s="328"/>
      <c r="I1" s="329" t="s">
        <v>459</v>
      </c>
      <c r="J1" s="329"/>
      <c r="K1" s="329"/>
      <c r="L1" s="330" t="s">
        <v>464</v>
      </c>
      <c r="M1" s="331"/>
      <c r="N1" s="331"/>
      <c r="O1" s="331"/>
      <c r="P1" s="332" t="s">
        <v>472</v>
      </c>
      <c r="Q1" s="333"/>
      <c r="R1" s="333"/>
      <c r="S1" s="334" t="s">
        <v>478</v>
      </c>
      <c r="T1" s="335"/>
      <c r="U1" s="335"/>
      <c r="V1" s="335"/>
      <c r="W1" s="327" t="s">
        <v>480</v>
      </c>
      <c r="X1" s="327"/>
    </row>
    <row r="2" spans="1:25" s="13" customFormat="1" x14ac:dyDescent="0.3">
      <c r="A2" s="212" t="s">
        <v>383</v>
      </c>
      <c r="B2" s="235" t="s">
        <v>260</v>
      </c>
      <c r="C2" s="235" t="s">
        <v>451</v>
      </c>
      <c r="D2" s="235" t="s">
        <v>42</v>
      </c>
      <c r="E2" s="236" t="s">
        <v>28</v>
      </c>
      <c r="F2" s="237" t="s">
        <v>1</v>
      </c>
      <c r="G2" s="236" t="s">
        <v>313</v>
      </c>
      <c r="H2" s="236" t="s">
        <v>454</v>
      </c>
      <c r="I2" s="236" t="s">
        <v>460</v>
      </c>
      <c r="J2" s="279" t="s">
        <v>911</v>
      </c>
      <c r="K2" s="237" t="s">
        <v>461</v>
      </c>
      <c r="L2" s="213" t="s">
        <v>465</v>
      </c>
      <c r="M2" s="238" t="s">
        <v>35</v>
      </c>
      <c r="N2" s="238" t="s">
        <v>470</v>
      </c>
      <c r="O2" s="238" t="s">
        <v>262</v>
      </c>
      <c r="P2" s="213" t="s">
        <v>473</v>
      </c>
      <c r="Q2" s="238" t="s">
        <v>258</v>
      </c>
      <c r="R2" s="238" t="s">
        <v>474</v>
      </c>
      <c r="S2" s="213" t="s">
        <v>479</v>
      </c>
      <c r="T2" s="238" t="s">
        <v>35</v>
      </c>
      <c r="U2" s="238" t="s">
        <v>470</v>
      </c>
      <c r="V2" s="238" t="s">
        <v>262</v>
      </c>
      <c r="W2" s="213" t="s">
        <v>473</v>
      </c>
      <c r="X2" s="238" t="s">
        <v>225</v>
      </c>
    </row>
    <row r="3" spans="1:25" s="33" customFormat="1" ht="55.2" x14ac:dyDescent="0.3">
      <c r="A3" s="58" t="s">
        <v>384</v>
      </c>
      <c r="B3" s="239" t="s">
        <v>408</v>
      </c>
      <c r="C3" s="240" t="s">
        <v>398</v>
      </c>
      <c r="D3" s="240" t="s">
        <v>398</v>
      </c>
      <c r="E3" s="215" t="s">
        <v>397</v>
      </c>
      <c r="F3" s="216" t="s">
        <v>400</v>
      </c>
      <c r="G3" s="240" t="s">
        <v>398</v>
      </c>
      <c r="H3" s="240" t="s">
        <v>398</v>
      </c>
      <c r="I3" s="240" t="s">
        <v>398</v>
      </c>
      <c r="J3" s="240"/>
      <c r="K3" s="240" t="s">
        <v>398</v>
      </c>
      <c r="L3" s="240" t="s">
        <v>398</v>
      </c>
      <c r="M3" s="240" t="s">
        <v>398</v>
      </c>
      <c r="N3" s="240" t="s">
        <v>483</v>
      </c>
      <c r="O3" s="240" t="s">
        <v>398</v>
      </c>
      <c r="P3" s="240" t="s">
        <v>398</v>
      </c>
      <c r="Q3" s="240" t="s">
        <v>398</v>
      </c>
      <c r="R3" s="240" t="s">
        <v>398</v>
      </c>
      <c r="S3" s="240" t="s">
        <v>398</v>
      </c>
      <c r="T3" s="240" t="s">
        <v>398</v>
      </c>
      <c r="U3" s="240" t="s">
        <v>483</v>
      </c>
      <c r="V3" s="240" t="s">
        <v>398</v>
      </c>
      <c r="W3" s="240" t="s">
        <v>398</v>
      </c>
      <c r="X3" s="240" t="s">
        <v>398</v>
      </c>
    </row>
    <row r="4" spans="1:25" s="43" customFormat="1" ht="14.4" x14ac:dyDescent="0.3">
      <c r="A4" s="241" t="s">
        <v>385</v>
      </c>
      <c r="B4" s="242" t="s">
        <v>499</v>
      </c>
      <c r="C4" s="242" t="s">
        <v>940</v>
      </c>
      <c r="D4" s="243" t="s">
        <v>414</v>
      </c>
      <c r="E4" s="218" t="s">
        <v>392</v>
      </c>
      <c r="F4" s="218" t="s">
        <v>556</v>
      </c>
      <c r="G4" s="218" t="s">
        <v>531</v>
      </c>
      <c r="H4" s="242" t="s">
        <v>923</v>
      </c>
      <c r="I4" s="218" t="s">
        <v>481</v>
      </c>
      <c r="J4" s="218" t="s">
        <v>912</v>
      </c>
      <c r="K4" s="244" t="s">
        <v>918</v>
      </c>
      <c r="L4" s="218" t="s">
        <v>482</v>
      </c>
      <c r="M4" s="218" t="s">
        <v>407</v>
      </c>
      <c r="N4" s="218" t="s">
        <v>919</v>
      </c>
      <c r="O4" s="218" t="s">
        <v>920</v>
      </c>
      <c r="P4" s="218" t="s">
        <v>921</v>
      </c>
      <c r="Q4" s="218" t="s">
        <v>922</v>
      </c>
      <c r="R4" s="218" t="s">
        <v>924</v>
      </c>
      <c r="S4" s="218" t="s">
        <v>925</v>
      </c>
      <c r="T4" s="218" t="s">
        <v>798</v>
      </c>
      <c r="U4" s="218" t="s">
        <v>926</v>
      </c>
      <c r="V4" s="218" t="s">
        <v>927</v>
      </c>
      <c r="W4" s="218" t="s">
        <v>928</v>
      </c>
      <c r="X4" s="218" t="s">
        <v>929</v>
      </c>
    </row>
    <row r="5" spans="1:25" x14ac:dyDescent="0.3">
      <c r="A5" s="66" t="s">
        <v>452</v>
      </c>
      <c r="B5" s="158"/>
      <c r="C5" s="160"/>
      <c r="D5" s="160"/>
      <c r="E5" s="161"/>
      <c r="F5" s="161"/>
      <c r="G5" s="161"/>
      <c r="H5" s="161"/>
      <c r="I5" s="161"/>
      <c r="J5" s="161"/>
      <c r="K5" s="161"/>
      <c r="L5" s="161"/>
      <c r="M5" s="161"/>
      <c r="N5" s="161"/>
      <c r="O5" s="161"/>
      <c r="P5" s="161"/>
      <c r="Q5" s="161"/>
      <c r="R5" s="161"/>
      <c r="S5" s="161"/>
      <c r="T5" s="161"/>
      <c r="U5" s="161"/>
      <c r="V5" s="161"/>
      <c r="W5" s="161"/>
      <c r="X5" s="161"/>
    </row>
    <row r="6" spans="1:25" x14ac:dyDescent="0.3">
      <c r="A6" s="66" t="s">
        <v>386</v>
      </c>
      <c r="B6" s="158"/>
      <c r="C6" s="160"/>
      <c r="D6" s="160"/>
      <c r="E6" s="161"/>
      <c r="F6" s="161"/>
      <c r="G6" s="161"/>
      <c r="H6" s="161"/>
      <c r="I6" s="161"/>
      <c r="J6" s="161"/>
      <c r="K6" s="161"/>
      <c r="L6" s="161"/>
      <c r="M6" s="161"/>
      <c r="N6" s="161"/>
      <c r="O6" s="161"/>
      <c r="P6" s="161"/>
      <c r="Q6" s="161"/>
      <c r="R6" s="161"/>
      <c r="S6" s="161"/>
      <c r="T6" s="161"/>
      <c r="U6" s="161"/>
      <c r="V6" s="161"/>
      <c r="W6" s="161"/>
      <c r="X6" s="161"/>
    </row>
    <row r="7" spans="1:25" x14ac:dyDescent="0.3">
      <c r="A7" s="66" t="s">
        <v>387</v>
      </c>
      <c r="B7" s="158"/>
      <c r="C7" s="160"/>
      <c r="D7" s="160"/>
      <c r="E7" s="161"/>
      <c r="F7" s="161"/>
      <c r="G7" s="161"/>
      <c r="H7" s="161"/>
      <c r="I7" s="161"/>
      <c r="J7" s="161"/>
      <c r="K7" s="161"/>
      <c r="L7" s="161"/>
      <c r="M7" s="161"/>
      <c r="N7" s="161"/>
      <c r="O7" s="161"/>
      <c r="P7" s="161"/>
      <c r="Q7" s="161"/>
      <c r="R7" s="161"/>
      <c r="S7" s="161"/>
      <c r="T7" s="161"/>
      <c r="U7" s="161"/>
      <c r="V7" s="161"/>
      <c r="W7" s="161"/>
      <c r="X7" s="161"/>
    </row>
    <row r="8" spans="1:25" x14ac:dyDescent="0.3">
      <c r="A8" s="66" t="s">
        <v>413</v>
      </c>
      <c r="B8" s="158"/>
      <c r="C8" s="160"/>
      <c r="D8" s="160"/>
      <c r="E8" s="161"/>
      <c r="F8" s="161"/>
      <c r="G8" s="161"/>
      <c r="H8" s="161"/>
      <c r="I8" s="161"/>
      <c r="J8" s="161"/>
      <c r="K8" s="161"/>
      <c r="L8" s="161"/>
      <c r="M8" s="161"/>
      <c r="N8" s="161"/>
      <c r="O8" s="161"/>
      <c r="P8" s="161"/>
      <c r="Q8" s="161"/>
      <c r="R8" s="161"/>
      <c r="S8" s="161"/>
      <c r="T8" s="161"/>
      <c r="U8" s="161"/>
      <c r="V8" s="161"/>
      <c r="W8" s="161"/>
      <c r="X8" s="161"/>
    </row>
    <row r="9" spans="1:25" s="13" customFormat="1" x14ac:dyDescent="0.3">
      <c r="A9" s="63" t="s">
        <v>374</v>
      </c>
      <c r="B9" s="245">
        <v>18629</v>
      </c>
      <c r="C9" s="246" t="s">
        <v>455</v>
      </c>
      <c r="D9" s="246" t="s">
        <v>103</v>
      </c>
      <c r="E9" s="246"/>
      <c r="F9" s="246"/>
      <c r="G9" s="246" t="s">
        <v>457</v>
      </c>
      <c r="H9" s="246" t="s">
        <v>458</v>
      </c>
      <c r="I9" s="246" t="s">
        <v>462</v>
      </c>
      <c r="J9" s="246"/>
      <c r="K9" s="246"/>
      <c r="L9" s="246" t="s">
        <v>466</v>
      </c>
      <c r="M9" s="246" t="s">
        <v>202</v>
      </c>
      <c r="N9" s="246"/>
      <c r="O9" s="246" t="s">
        <v>471</v>
      </c>
      <c r="P9" s="246" t="s">
        <v>466</v>
      </c>
      <c r="Q9" s="246" t="s">
        <v>99</v>
      </c>
      <c r="R9" s="246" t="s">
        <v>476</v>
      </c>
      <c r="S9" s="246" t="s">
        <v>466</v>
      </c>
      <c r="T9" s="246" t="s">
        <v>202</v>
      </c>
      <c r="U9" s="246"/>
      <c r="V9" s="246" t="s">
        <v>98</v>
      </c>
      <c r="W9" s="246" t="s">
        <v>466</v>
      </c>
      <c r="X9" s="246" t="s">
        <v>99</v>
      </c>
    </row>
    <row r="10" spans="1:25" s="13" customFormat="1" x14ac:dyDescent="0.3">
      <c r="A10" s="127"/>
      <c r="B10" s="63"/>
      <c r="C10" s="246" t="s">
        <v>456</v>
      </c>
      <c r="D10" s="246"/>
      <c r="E10" s="246"/>
      <c r="F10" s="246"/>
      <c r="G10" s="246" t="s">
        <v>84</v>
      </c>
      <c r="H10" s="246" t="s">
        <v>90</v>
      </c>
      <c r="I10" s="246" t="s">
        <v>463</v>
      </c>
      <c r="J10" s="246"/>
      <c r="K10" s="246"/>
      <c r="L10" s="246" t="s">
        <v>467</v>
      </c>
      <c r="M10" s="246" t="s">
        <v>469</v>
      </c>
      <c r="N10" s="246"/>
      <c r="O10" s="246" t="s">
        <v>88</v>
      </c>
      <c r="P10" s="246" t="s">
        <v>348</v>
      </c>
      <c r="Q10" s="246" t="s">
        <v>475</v>
      </c>
      <c r="R10" s="246" t="s">
        <v>477</v>
      </c>
      <c r="S10" s="246" t="s">
        <v>467</v>
      </c>
      <c r="T10" s="246" t="s">
        <v>469</v>
      </c>
      <c r="U10" s="246"/>
      <c r="V10" s="246" t="s">
        <v>88</v>
      </c>
      <c r="W10" s="246" t="s">
        <v>348</v>
      </c>
      <c r="X10" s="246" t="s">
        <v>475</v>
      </c>
    </row>
    <row r="11" spans="1:25" s="13" customFormat="1" x14ac:dyDescent="0.3">
      <c r="A11" s="127"/>
      <c r="B11" s="63"/>
      <c r="C11" s="246"/>
      <c r="D11" s="246"/>
      <c r="E11" s="246"/>
      <c r="F11" s="246"/>
      <c r="G11" s="246"/>
      <c r="H11" s="246"/>
      <c r="I11" s="246"/>
      <c r="J11" s="246"/>
      <c r="K11" s="246"/>
      <c r="L11" s="246" t="s">
        <v>468</v>
      </c>
      <c r="M11" s="246"/>
      <c r="N11" s="246"/>
      <c r="O11" s="246" t="s">
        <v>320</v>
      </c>
      <c r="P11" s="246"/>
      <c r="Q11" s="246"/>
      <c r="R11" s="246"/>
      <c r="S11" s="246" t="s">
        <v>468</v>
      </c>
      <c r="T11" s="246"/>
      <c r="U11" s="246"/>
      <c r="V11" s="246"/>
      <c r="W11" s="246"/>
      <c r="X11" s="246"/>
    </row>
    <row r="12" spans="1:25" s="13" customFormat="1" x14ac:dyDescent="0.3">
      <c r="A12" s="127"/>
      <c r="B12" s="63"/>
      <c r="C12" s="246"/>
      <c r="D12" s="246"/>
      <c r="E12" s="246"/>
      <c r="F12" s="246"/>
      <c r="G12" s="246"/>
      <c r="H12" s="246"/>
      <c r="I12" s="246"/>
      <c r="J12" s="246"/>
      <c r="K12" s="246"/>
      <c r="L12" s="246"/>
      <c r="M12" s="246"/>
      <c r="N12" s="246"/>
      <c r="O12" s="246"/>
      <c r="P12" s="246"/>
      <c r="Q12" s="246"/>
      <c r="R12" s="246"/>
      <c r="S12" s="246"/>
      <c r="T12" s="246"/>
      <c r="U12" s="246"/>
      <c r="V12" s="246"/>
      <c r="W12" s="246"/>
      <c r="X12" s="246"/>
    </row>
    <row r="13" spans="1:25" s="72" customFormat="1" x14ac:dyDescent="0.3">
      <c r="A13" s="70" t="s">
        <v>310</v>
      </c>
      <c r="B13" s="169"/>
      <c r="C13" s="170"/>
      <c r="D13" s="169"/>
      <c r="E13" s="171"/>
      <c r="F13" s="171"/>
      <c r="G13" s="171"/>
      <c r="H13" s="171"/>
      <c r="I13" s="171"/>
      <c r="J13" s="171"/>
      <c r="K13" s="171"/>
      <c r="L13" s="171"/>
      <c r="M13" s="171"/>
      <c r="N13" s="171"/>
      <c r="O13" s="171"/>
      <c r="P13" s="171"/>
      <c r="Q13" s="171"/>
      <c r="R13" s="171"/>
      <c r="S13" s="171"/>
      <c r="T13" s="171"/>
      <c r="U13" s="171"/>
      <c r="V13" s="171"/>
      <c r="W13" s="171"/>
      <c r="X13" s="171"/>
      <c r="Y13" s="104"/>
    </row>
    <row r="14" spans="1:25" s="13" customFormat="1" x14ac:dyDescent="0.3">
      <c r="A14" s="43"/>
      <c r="B14" s="247" t="s">
        <v>538</v>
      </c>
      <c r="C14" s="248" t="s">
        <v>455</v>
      </c>
      <c r="D14" s="224" t="s">
        <v>103</v>
      </c>
      <c r="E14" s="224" t="s">
        <v>910</v>
      </c>
      <c r="F14" s="224" t="s">
        <v>910</v>
      </c>
      <c r="G14" s="248" t="s">
        <v>457</v>
      </c>
      <c r="H14" s="278" t="s">
        <v>90</v>
      </c>
      <c r="I14" s="248" t="s">
        <v>463</v>
      </c>
      <c r="J14" s="98" t="s">
        <v>10</v>
      </c>
      <c r="K14" s="224" t="s">
        <v>913</v>
      </c>
      <c r="L14" s="248" t="s">
        <v>914</v>
      </c>
      <c r="M14" s="248" t="s">
        <v>201</v>
      </c>
      <c r="N14" s="224">
        <v>8</v>
      </c>
      <c r="O14" s="248" t="s">
        <v>915</v>
      </c>
      <c r="P14" s="271" t="s">
        <v>348</v>
      </c>
      <c r="Q14" s="248" t="s">
        <v>475</v>
      </c>
      <c r="R14" s="224" t="s">
        <v>476</v>
      </c>
      <c r="S14" s="248" t="s">
        <v>307</v>
      </c>
      <c r="T14" s="98" t="s">
        <v>111</v>
      </c>
      <c r="U14" s="98" t="s">
        <v>111</v>
      </c>
      <c r="V14" s="248"/>
      <c r="W14" s="271" t="s">
        <v>348</v>
      </c>
      <c r="X14" s="248" t="s">
        <v>99</v>
      </c>
    </row>
    <row r="15" spans="1:25" x14ac:dyDescent="0.3">
      <c r="B15" s="247" t="s">
        <v>538</v>
      </c>
      <c r="C15" s="248" t="s">
        <v>456</v>
      </c>
      <c r="D15" s="224" t="s">
        <v>103</v>
      </c>
      <c r="E15" s="224" t="s">
        <v>909</v>
      </c>
      <c r="F15" s="224" t="s">
        <v>909</v>
      </c>
      <c r="G15" s="248" t="s">
        <v>457</v>
      </c>
      <c r="H15" s="98" t="s">
        <v>458</v>
      </c>
      <c r="I15" s="98" t="s">
        <v>462</v>
      </c>
      <c r="J15" s="98" t="s">
        <v>5</v>
      </c>
      <c r="K15" s="98"/>
      <c r="L15" s="282" t="s">
        <v>307</v>
      </c>
      <c r="M15" s="98" t="s">
        <v>111</v>
      </c>
      <c r="N15" s="98" t="s">
        <v>111</v>
      </c>
      <c r="O15" s="98" t="s">
        <v>111</v>
      </c>
      <c r="P15" s="282" t="s">
        <v>307</v>
      </c>
      <c r="Q15" s="98" t="s">
        <v>111</v>
      </c>
      <c r="R15" s="98" t="s">
        <v>111</v>
      </c>
      <c r="S15" s="98" t="s">
        <v>916</v>
      </c>
      <c r="T15" s="98" t="s">
        <v>111</v>
      </c>
      <c r="U15" s="98" t="s">
        <v>111</v>
      </c>
      <c r="V15" s="98"/>
      <c r="W15" s="271" t="s">
        <v>348</v>
      </c>
      <c r="X15" s="98" t="s">
        <v>917</v>
      </c>
    </row>
  </sheetData>
  <mergeCells count="7">
    <mergeCell ref="W1:X1"/>
    <mergeCell ref="B1:D1"/>
    <mergeCell ref="E1:H1"/>
    <mergeCell ref="I1:K1"/>
    <mergeCell ref="L1:O1"/>
    <mergeCell ref="P1:R1"/>
    <mergeCell ref="S1:V1"/>
  </mergeCells>
  <hyperlinks>
    <hyperlink ref="A1" location="INDEX!A1" display="Index" xr:uid="{85F48622-10F5-4C4A-8851-A83D27DCB14D}"/>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EF624-382A-443D-BD13-B506DE61E6AF}">
  <sheetPr>
    <tabColor theme="6"/>
  </sheetPr>
  <dimension ref="A1:F27"/>
  <sheetViews>
    <sheetView topLeftCell="A2" workbookViewId="0">
      <selection activeCell="F2" sqref="F2"/>
    </sheetView>
  </sheetViews>
  <sheetFormatPr defaultColWidth="9.21875" defaultRowHeight="14.4" x14ac:dyDescent="0.3"/>
  <cols>
    <col min="1" max="1" width="30.33203125" style="1" customWidth="1"/>
    <col min="2" max="2" width="19.77734375" style="103" bestFit="1" customWidth="1"/>
    <col min="3" max="3" width="32.21875" style="103" customWidth="1"/>
    <col min="4" max="4" width="11.21875" style="103" bestFit="1" customWidth="1"/>
    <col min="5" max="5" width="12.77734375" style="103" bestFit="1" customWidth="1"/>
    <col min="6" max="6" width="21.33203125" style="103" customWidth="1"/>
    <col min="7" max="16384" width="9.21875" style="1"/>
  </cols>
  <sheetData>
    <row r="1" spans="1:6" x14ac:dyDescent="0.3">
      <c r="A1" s="15" t="s">
        <v>26</v>
      </c>
      <c r="B1" s="336"/>
      <c r="C1" s="336"/>
      <c r="D1" s="336"/>
      <c r="E1" s="336"/>
      <c r="F1" s="336"/>
    </row>
    <row r="2" spans="1:6" x14ac:dyDescent="0.3">
      <c r="A2" s="65" t="s">
        <v>383</v>
      </c>
      <c r="B2" s="80" t="s">
        <v>260</v>
      </c>
      <c r="C2" s="80" t="s">
        <v>28</v>
      </c>
      <c r="D2" s="80" t="s">
        <v>1</v>
      </c>
      <c r="E2" s="80" t="s">
        <v>42</v>
      </c>
      <c r="F2" s="80" t="s">
        <v>46</v>
      </c>
    </row>
    <row r="3" spans="1:6" s="72" customFormat="1" ht="41.4" x14ac:dyDescent="0.3">
      <c r="A3" s="58" t="s">
        <v>384</v>
      </c>
      <c r="B3" s="68" t="s">
        <v>408</v>
      </c>
      <c r="C3" s="82" t="s">
        <v>397</v>
      </c>
      <c r="D3" s="83" t="s">
        <v>400</v>
      </c>
      <c r="E3" s="81" t="s">
        <v>398</v>
      </c>
      <c r="F3" s="81" t="s">
        <v>398</v>
      </c>
    </row>
    <row r="4" spans="1:6" s="39" customFormat="1" x14ac:dyDescent="0.3">
      <c r="A4" s="66" t="s">
        <v>385</v>
      </c>
      <c r="B4" s="85" t="s">
        <v>555</v>
      </c>
      <c r="C4" s="87" t="s">
        <v>393</v>
      </c>
      <c r="D4" s="85" t="s">
        <v>556</v>
      </c>
      <c r="E4" s="140" t="s">
        <v>414</v>
      </c>
      <c r="F4" s="87" t="s">
        <v>531</v>
      </c>
    </row>
    <row r="5" spans="1:6" ht="14.4" hidden="1" customHeight="1" x14ac:dyDescent="0.3">
      <c r="A5" s="130"/>
      <c r="B5" s="131"/>
      <c r="C5" s="132"/>
      <c r="D5" s="132"/>
      <c r="E5" s="132"/>
      <c r="F5" s="132"/>
    </row>
    <row r="6" spans="1:6" ht="14.4" hidden="1" customHeight="1" x14ac:dyDescent="0.3">
      <c r="A6" s="130"/>
      <c r="B6" s="134">
        <v>18264</v>
      </c>
      <c r="C6" s="133" t="s">
        <v>275</v>
      </c>
      <c r="D6" s="133"/>
      <c r="E6" s="133" t="s">
        <v>103</v>
      </c>
      <c r="F6" s="133" t="s">
        <v>70</v>
      </c>
    </row>
    <row r="7" spans="1:6" ht="14.4" hidden="1" customHeight="1" x14ac:dyDescent="0.3">
      <c r="A7" s="130"/>
      <c r="B7" s="133"/>
      <c r="C7" s="133"/>
      <c r="D7" s="133"/>
      <c r="E7" s="133"/>
      <c r="F7" s="133"/>
    </row>
    <row r="8" spans="1:6" ht="14.4" hidden="1" customHeight="1" x14ac:dyDescent="0.3">
      <c r="A8" s="130"/>
      <c r="B8" s="133"/>
      <c r="C8" s="133"/>
      <c r="D8" s="133"/>
      <c r="E8" s="133"/>
      <c r="F8" s="133"/>
    </row>
    <row r="9" spans="1:6" ht="14.4" hidden="1" customHeight="1" x14ac:dyDescent="0.3">
      <c r="A9" s="130"/>
      <c r="B9" s="133"/>
      <c r="C9" s="133"/>
      <c r="D9" s="133"/>
      <c r="E9" s="133"/>
      <c r="F9" s="133"/>
    </row>
    <row r="10" spans="1:6" ht="14.4" hidden="1" customHeight="1" x14ac:dyDescent="0.3">
      <c r="A10" s="130"/>
      <c r="B10" s="133"/>
      <c r="C10" s="133"/>
      <c r="D10" s="133"/>
      <c r="E10" s="133"/>
      <c r="F10" s="133"/>
    </row>
    <row r="11" spans="1:6" ht="14.4" hidden="1" customHeight="1" x14ac:dyDescent="0.3">
      <c r="A11" s="130"/>
      <c r="B11" s="133"/>
      <c r="C11" s="133"/>
      <c r="D11" s="133"/>
      <c r="E11" s="133"/>
      <c r="F11" s="133"/>
    </row>
    <row r="12" spans="1:6" ht="14.4" hidden="1" customHeight="1" x14ac:dyDescent="0.3">
      <c r="A12" s="130"/>
      <c r="B12" s="133"/>
      <c r="C12" s="133"/>
      <c r="D12" s="133"/>
      <c r="E12" s="133"/>
      <c r="F12" s="133"/>
    </row>
    <row r="13" spans="1:6" ht="14.4" hidden="1" customHeight="1" x14ac:dyDescent="0.3">
      <c r="A13" s="130"/>
      <c r="B13" s="135"/>
      <c r="C13" s="135"/>
      <c r="D13" s="135"/>
      <c r="E13" s="135"/>
      <c r="F13" s="135"/>
    </row>
    <row r="14" spans="1:6" ht="27.6" x14ac:dyDescent="0.3">
      <c r="A14" s="67" t="s">
        <v>930</v>
      </c>
      <c r="B14" s="135"/>
      <c r="C14" s="135"/>
      <c r="D14" s="135"/>
      <c r="E14" s="135"/>
      <c r="F14" s="135"/>
    </row>
    <row r="15" spans="1:6" x14ac:dyDescent="0.3">
      <c r="A15" s="66" t="s">
        <v>386</v>
      </c>
      <c r="B15" s="135"/>
      <c r="C15" s="135"/>
      <c r="D15" s="135"/>
      <c r="E15" s="135"/>
      <c r="F15" s="135"/>
    </row>
    <row r="16" spans="1:6" x14ac:dyDescent="0.3">
      <c r="A16" s="66" t="s">
        <v>387</v>
      </c>
      <c r="B16" s="135"/>
      <c r="C16" s="135"/>
      <c r="D16" s="135"/>
      <c r="E16" s="135"/>
      <c r="F16" s="135"/>
    </row>
    <row r="17" spans="1:6" x14ac:dyDescent="0.3">
      <c r="A17" s="66" t="s">
        <v>437</v>
      </c>
      <c r="B17" s="135"/>
      <c r="C17" s="135"/>
      <c r="D17" s="135"/>
      <c r="E17" s="135"/>
      <c r="F17" s="135"/>
    </row>
    <row r="18" spans="1:6" s="13" customFormat="1" ht="13.8" x14ac:dyDescent="0.3">
      <c r="A18" s="128" t="s">
        <v>277</v>
      </c>
      <c r="B18" s="88">
        <v>18629</v>
      </c>
      <c r="C18" s="89" t="s">
        <v>276</v>
      </c>
      <c r="D18" s="89"/>
      <c r="E18" s="89" t="s">
        <v>284</v>
      </c>
      <c r="F18" s="89" t="s">
        <v>70</v>
      </c>
    </row>
    <row r="19" spans="1:6" s="13" customFormat="1" ht="13.8" x14ac:dyDescent="0.3">
      <c r="A19" s="64"/>
      <c r="B19" s="89"/>
      <c r="C19" s="89"/>
      <c r="D19" s="89"/>
      <c r="E19" s="89"/>
      <c r="F19" s="89" t="s">
        <v>84</v>
      </c>
    </row>
    <row r="20" spans="1:6" s="71" customFormat="1" ht="13.8" x14ac:dyDescent="0.3">
      <c r="A20" s="70" t="s">
        <v>310</v>
      </c>
      <c r="B20" s="95"/>
      <c r="C20" s="95"/>
      <c r="D20" s="96"/>
      <c r="E20" s="95"/>
      <c r="F20" s="95"/>
    </row>
    <row r="21" spans="1:6" x14ac:dyDescent="0.3">
      <c r="B21" s="249" t="s">
        <v>538</v>
      </c>
      <c r="C21" s="250" t="s">
        <v>832</v>
      </c>
      <c r="D21" s="111"/>
      <c r="E21" s="111" t="s">
        <v>103</v>
      </c>
      <c r="F21" s="111" t="s">
        <v>70</v>
      </c>
    </row>
    <row r="22" spans="1:6" x14ac:dyDescent="0.3">
      <c r="B22" s="249" t="s">
        <v>538</v>
      </c>
      <c r="C22" s="251" t="s">
        <v>833</v>
      </c>
      <c r="D22" s="111"/>
      <c r="E22" s="111" t="s">
        <v>103</v>
      </c>
      <c r="F22" s="111" t="s">
        <v>70</v>
      </c>
    </row>
    <row r="23" spans="1:6" x14ac:dyDescent="0.3">
      <c r="B23" s="249" t="s">
        <v>538</v>
      </c>
      <c r="C23" s="250" t="s">
        <v>834</v>
      </c>
      <c r="D23" s="111"/>
      <c r="E23" s="111" t="s">
        <v>103</v>
      </c>
      <c r="F23" s="111" t="s">
        <v>70</v>
      </c>
    </row>
    <row r="24" spans="1:6" x14ac:dyDescent="0.3">
      <c r="B24" s="249" t="s">
        <v>538</v>
      </c>
      <c r="C24" s="250" t="s">
        <v>835</v>
      </c>
      <c r="D24" s="111"/>
      <c r="E24" s="111" t="s">
        <v>103</v>
      </c>
      <c r="F24" s="111" t="s">
        <v>70</v>
      </c>
    </row>
    <row r="25" spans="1:6" x14ac:dyDescent="0.3">
      <c r="B25" s="249" t="s">
        <v>538</v>
      </c>
      <c r="C25" s="251" t="s">
        <v>836</v>
      </c>
      <c r="D25" s="111"/>
      <c r="E25" s="111" t="s">
        <v>103</v>
      </c>
      <c r="F25" s="111" t="s">
        <v>70</v>
      </c>
    </row>
    <row r="26" spans="1:6" x14ac:dyDescent="0.3">
      <c r="B26" s="249" t="s">
        <v>538</v>
      </c>
      <c r="C26" s="250" t="s">
        <v>837</v>
      </c>
      <c r="D26" s="111"/>
      <c r="E26" s="111" t="s">
        <v>103</v>
      </c>
      <c r="F26" s="111" t="s">
        <v>70</v>
      </c>
    </row>
    <row r="27" spans="1:6" ht="27.6" x14ac:dyDescent="0.3">
      <c r="B27" s="249" t="s">
        <v>538</v>
      </c>
      <c r="C27" s="250" t="s">
        <v>838</v>
      </c>
      <c r="D27" s="111"/>
      <c r="E27" s="111" t="s">
        <v>103</v>
      </c>
      <c r="F27" s="111" t="s">
        <v>70</v>
      </c>
    </row>
  </sheetData>
  <mergeCells count="1">
    <mergeCell ref="B1:F1"/>
  </mergeCells>
  <hyperlinks>
    <hyperlink ref="A1" location="Index!A1" display="Index" xr:uid="{53720289-0C68-414B-892C-6AEC362A7B9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A_TemplateDetails</vt:lpstr>
      <vt:lpstr>Index</vt:lpstr>
      <vt:lpstr>ELIGIBILITY PROFILE</vt:lpstr>
      <vt:lpstr>RATE DEFINITION</vt:lpstr>
      <vt:lpstr>ABSENCE PLANS ACCRUAL</vt:lpstr>
      <vt:lpstr>ABSENCE PLANS NO ENTITLEMENT</vt:lpstr>
      <vt:lpstr>ABSENCE PLAN QUALIFICATION</vt:lpstr>
      <vt:lpstr>ABSENCE CERTIFICATIONS</vt:lpstr>
      <vt:lpstr>ABSENCE REASONS</vt:lpstr>
      <vt:lpstr>ABSENCE TYPES</vt:lpstr>
      <vt:lpstr>ABSENCE CATEGORIES</vt:lpstr>
      <vt:lpstr>DISPLAY FEATURES</vt:lpstr>
      <vt:lpstr>Accrual Matrix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Mayuri Dighe</dc:creator>
  <cp:lastModifiedBy>Dharmendra Mirapakayala</cp:lastModifiedBy>
  <dcterms:created xsi:type="dcterms:W3CDTF">2024-03-04T10:11:21Z</dcterms:created>
  <dcterms:modified xsi:type="dcterms:W3CDTF">2024-11-21T15:43:49Z</dcterms:modified>
</cp:coreProperties>
</file>