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24226"/>
  <mc:AlternateContent xmlns:mc="http://schemas.openxmlformats.org/markup-compatibility/2006">
    <mc:Choice Requires="x15">
      <x15ac:absPath xmlns:x15ac="http://schemas.microsoft.com/office/spreadsheetml/2010/11/ac" url="E:\projects\atomica\atomica\library\"/>
    </mc:Choice>
  </mc:AlternateContent>
  <xr:revisionPtr revIDLastSave="0" documentId="13_ncr:1_{A47AAA4B-3D23-4CAE-ADD2-2D283BC3B9A0}" xr6:coauthVersionLast="36" xr6:coauthVersionMax="40" xr10:uidLastSave="{00000000-0000-0000-0000-000000000000}"/>
  <bookViews>
    <workbookView xWindow="7740" yWindow="2400" windowWidth="28065" windowHeight="17190" firstSheet="2" activeTab="9" xr2:uid="{00000000-000D-0000-FFFF-FFFF00000000}"/>
  </bookViews>
  <sheets>
    <sheet name="About" sheetId="1" r:id="rId1"/>
    <sheet name="Databook Pages" sheetId="2" r:id="rId2"/>
    <sheet name="Compartments" sheetId="3" r:id="rId3"/>
    <sheet name="Population types" sheetId="8" r:id="rId4"/>
    <sheet name="Transitions" sheetId="4" r:id="rId5"/>
    <sheet name="Interactions" sheetId="9" r:id="rId6"/>
    <sheet name="Characteristics" sheetId="5" r:id="rId7"/>
    <sheet name="Parameters" sheetId="6" r:id="rId8"/>
    <sheet name="Cascades" sheetId="7" r:id="rId9"/>
    <sheet name="Plots" sheetId="10" r:id="rId10"/>
  </sheet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5" i="4" l="1"/>
  <c r="A4" i="4"/>
  <c r="A3" i="4"/>
  <c r="A2" i="4"/>
  <c r="E1" i="4"/>
  <c r="D1" i="4"/>
  <c r="C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is for tagging a compartment as an abstract 'junction'
state, commonly used to control the aggregation and disaggregation of
network flows.
These special nodes are designed to empty out their contents
immediately after collecting inflow, meaning that they will never
accumulate any entities at any point in time.
Accordingly, compartment size is always zero and there must always be
at least one compartment outflow, each of which must be specified in
weighted format.
Inflowing entities will be flushed out to connected states in
proportion with the weights of the outflowing transitions.
Models using junctions must be well designed, as a recursion limit will
break networks involving endless cycles during simulation runtime.
Note: This tag is only enabled for a compartment by marking the
corresponding cell 'y'.
Anything else, including keeping the cell blank, disables the tag.</t>
        </r>
      </text>
    </comment>
    <comment ref="G1" authorId="0" shapeId="0" xr:uid="{00000000-0006-0000-0200-000006000000}">
      <text>
        <r>
          <rPr>
            <sz val="11"/>
            <color theme="1"/>
            <rFont val="Calibri"/>
            <family val="2"/>
            <scheme val="minor"/>
          </rPr>
          <t>This column currently denotes whether a databook should request
values from the user for the historical size of this compartment.
A value of '-1' suppresses it from appearing in the databook.</t>
        </r>
      </text>
    </comment>
    <comment ref="H1" authorId="0" shapeId="0" xr:uid="{00000000-0006-0000-0200-000007000000}">
      <text>
        <r>
          <rPr>
            <sz val="11"/>
            <color theme="1"/>
            <rFont val="Calibri"/>
            <family val="2"/>
            <scheme val="minor"/>
          </rPr>
          <t>This column determines how important user-provided values for this
compartment are to setting up the initial state of a model.
In general, the column value should be '1' if model construction
directly depends on what the user provides for compartment size.
It should be '0' if supplied values are only for calibration or
note-keeping purposes.
In this latter case, the linear-algebra method of setting up
compartment sizes may complain about an 'under-determined' system
during a model run.
To avoid this, every zero-weighted compartment should be matched
by a 'characteristic' defined in a later spreadsheet that includes
this compartment and is not weighted zero for setup weight.
Note: Default value, i.e. a blank cell, is '1'.
Framework file parsing should also warn the user about a compartment
with nonzero setup weight that is suppressed in the databook, i.e.
has a databook order of '-1'.</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9CED2BE4-0376-44EB-8541-F112D3A63E72}">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61C08625-CB24-4773-AD83-3651FEC7EE18}">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B84B3301-143E-4892-B19B-DC322E347DC2}">
      <text>
        <r>
          <rPr>
            <b/>
            <sz val="9"/>
            <color indexed="81"/>
            <rFont val="Tahoma"/>
            <charset val="1"/>
          </rPr>
          <t>Romesh:</t>
        </r>
        <r>
          <rPr>
            <sz val="9"/>
            <color indexed="81"/>
            <rFont val="Tahoma"/>
            <charset val="1"/>
          </rPr>
          <t xml:space="preserve">
Leaving it blank will default to the first population type</t>
        </r>
      </text>
    </comment>
    <comment ref="A7" authorId="0" shapeId="0" xr:uid="{6CDFEB27-B50E-411A-B710-D2268E8C4E81}">
      <text>
        <r>
          <rPr>
            <sz val="11"/>
            <color theme="1"/>
            <rFont val="Calibri"/>
            <family val="2"/>
            <scheme val="minor"/>
          </rPr>
          <t>Romesh:
The transition matrix specifies which transitions exist and which parameter governs them. Transitions go from row to column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18F70BCC-795A-4E10-8A47-CBBBDF5A1140}">
      <text>
        <r>
          <rPr>
            <sz val="11"/>
            <color theme="1"/>
            <rFont val="Calibri"/>
            <family val="2"/>
            <scheme val="minor"/>
          </rPr>
          <t>This column is for the 'code name' of a population interaction.
These are special parameters that do not store values per population
but per pairs of populations, specifically relating to how a source
population interacts with a target population.
Examples may include 'w_ctc', 'sex_partners', etc.
The values that users provide for these matrix parameters, possibly
time-dependent, can be propagated into population parameters by
special functions such as 'srcpopavg'.
Refer to documentation for more details.
Note: A display name is a representative label that users interface
with (e.g. in databooks and plots).
It should be in title or sentence case.</t>
        </r>
      </text>
    </comment>
    <comment ref="B1" authorId="0" shapeId="0" xr:uid="{AE4B3E64-F6AA-46D6-8A95-94E139F3D66C}">
      <text>
        <r>
          <rPr>
            <sz val="11"/>
            <color theme="1"/>
            <rFont val="Calibri"/>
            <family val="2"/>
            <scheme val="minor"/>
          </rPr>
          <t>This column is for the 'display name' of a population interaction.
These are special parameters that do not store values per population
but per pairs of populations, specifically relating to how a source
population interacts with a target population.
Examples may include 'Contact weighting', 'Number of sex partners',
etc.
The values that users provide for these matrix parameters, possibly
time-dependent, can be propagated into population parameters by
special functions such as 'srcpopavg'.
Refer to documentation for more details.
Note: A display name is a representative label that users interface
with (e.g. in databooks and plots).
It should be in title or sentence case.</t>
        </r>
      </text>
    </comment>
    <comment ref="C1" authorId="0" shapeId="0" xr:uid="{DF4B8C49-9D0C-4E17-BF2E-B0115E1D71E0}">
      <text>
        <r>
          <rPr>
            <sz val="11"/>
            <color theme="1"/>
            <rFont val="Calibri"/>
            <family val="2"/>
            <scheme val="minor"/>
          </rPr>
          <t>This column defines a 'default_value' attribute for a 'interpop' item.</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D1" authorId="0" shapeId="0" xr:uid="{00000000-0006-0000-0400-000003000000}">
      <text>
        <r>
          <rPr>
            <sz val="11"/>
            <color theme="1"/>
            <rFont val="Calibri"/>
            <family val="2"/>
            <scheme val="minor"/>
          </rPr>
          <t>This column currently denotes whether a databook should request
historical values from the user for this characteristic.
A value of '-1' suppresses it from appearing in the databook.</t>
        </r>
      </text>
    </comment>
    <comment ref="E1" authorId="0" shapeId="0" xr:uid="{00000000-0006-0000-0400-000004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F1" authorId="0" shapeId="0" xr:uid="{00000000-0006-0000-0400-00000500000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
[attribute_charac_includes]</t>
        </r>
      </text>
    </comment>
    <comment ref="G1" authorId="0" shapeId="0" xr:uid="{00000000-0006-0000-0400-000006000000}">
      <text>
        <r>
          <rPr>
            <sz val="11"/>
            <color theme="1"/>
            <rFont val="Calibri"/>
            <family val="2"/>
            <scheme val="minor"/>
          </rPr>
          <t>This column defines a 'denominator' attribute for a 'charac' item.</t>
        </r>
      </text>
    </comment>
    <comment ref="H1" authorId="0" shapeId="0" xr:uid="{00000000-0006-0000-0400-000007000000}">
      <text>
        <r>
          <rPr>
            <sz val="11"/>
            <color theme="1"/>
            <rFont val="Calibri"/>
            <family val="2"/>
            <scheme val="minor"/>
          </rPr>
          <t>This column defines a 'default_value' attribute for a 'charac' item.</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11"/>
            <color theme="1"/>
            <rFont val="Calibri"/>
            <family val="2"/>
            <scheme val="minor"/>
          </rPr>
          <t>This column defines a 'format' attribute for a 'par' item.</t>
        </r>
      </text>
    </comment>
    <comment ref="E1" authorId="0" shapeId="0" xr:uid="{E3F9A7D1-69EC-4661-81E3-DA6D1FC4EA95}">
      <text>
        <r>
          <rPr>
            <sz val="11"/>
            <color theme="1"/>
            <rFont val="Calibri"/>
            <family val="2"/>
            <scheme val="minor"/>
          </rPr>
          <t>If you specify a minimum value, the parameter will never drop below this value. If included, it would typically be 0</t>
        </r>
      </text>
    </comment>
    <comment ref="F1" authorId="0" shapeId="0" xr:uid="{7DFA201F-E0DD-437A-BCE1-9EEA727BD836}">
      <text>
        <r>
          <rPr>
            <sz val="11"/>
            <color theme="1"/>
            <rFont val="Calibri"/>
            <family val="2"/>
            <scheme val="minor"/>
          </rPr>
          <t>If you specify a maximum value, the parameter will never exceed this value. A common use would be to ensure that a probability cannot be larger than 1</t>
        </r>
      </text>
    </comment>
    <comment ref="H1" authorId="0" shapeId="0" xr:uid="{00000000-0006-0000-0500-000004000000}">
      <text>
        <r>
          <rPr>
            <sz val="11"/>
            <color theme="1"/>
            <rFont val="Calibri"/>
            <family val="2"/>
            <scheme val="minor"/>
          </rPr>
          <t>This column defines a 'datapage_order' attribute for a 'par' item.</t>
        </r>
      </text>
    </comment>
    <comment ref="I1" authorId="0" shapeId="0" xr:uid="{00000000-0006-0000-0500-000005000000}">
      <text>
        <r>
          <rPr>
            <sz val="11"/>
            <color theme="1"/>
            <rFont val="Calibri"/>
            <family val="2"/>
            <scheme val="minor"/>
          </rPr>
          <t>This column defines a 'default_value' attribute for a 'par' item.</t>
        </r>
      </text>
    </comment>
    <comment ref="J1" authorId="0" shapeId="0" xr:uid="{00000000-0006-0000-0500-000006000000}">
      <text>
        <r>
          <rPr>
            <sz val="11"/>
            <color theme="1"/>
            <rFont val="Calibri"/>
            <family val="2"/>
            <scheme val="minor"/>
          </rPr>
          <t>This column defines a 'function' attribute for a 'par' item.</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4E0A6107-2F83-4B61-AE65-8487AD3B3661}">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List>
</comments>
</file>

<file path=xl/sharedStrings.xml><?xml version="1.0" encoding="utf-8"?>
<sst xmlns="http://schemas.openxmlformats.org/spreadsheetml/2006/main" count="265" uniqueCount="138">
  <si>
    <t>Name</t>
  </si>
  <si>
    <t>Description</t>
  </si>
  <si>
    <t>SIR</t>
  </si>
  <si>
    <t>The SIR model</t>
  </si>
  <si>
    <t>Datasheet Code Name</t>
  </si>
  <si>
    <t>Datasheet Title</t>
  </si>
  <si>
    <t>state_variables</t>
  </si>
  <si>
    <t>State Variables</t>
  </si>
  <si>
    <t>parameters</t>
  </si>
  <si>
    <t>Parameters</t>
  </si>
  <si>
    <t>Code Name</t>
  </si>
  <si>
    <t>Display Name</t>
  </si>
  <si>
    <t>Is Source</t>
  </si>
  <si>
    <t>Is Sink</t>
  </si>
  <si>
    <t>Is Junction</t>
  </si>
  <si>
    <t>Databook Page</t>
  </si>
  <si>
    <t>Databook Order</t>
  </si>
  <si>
    <t>Setup Weight</t>
  </si>
  <si>
    <t>sus</t>
  </si>
  <si>
    <t>Susceptible</t>
  </si>
  <si>
    <t>n</t>
  </si>
  <si>
    <t>inf</t>
  </si>
  <si>
    <t>Infected</t>
  </si>
  <si>
    <t>rec</t>
  </si>
  <si>
    <t>Recovered</t>
  </si>
  <si>
    <t>dead</t>
  </si>
  <si>
    <t>Dead</t>
  </si>
  <si>
    <t>y</t>
  </si>
  <si>
    <t>foi</t>
  </si>
  <si>
    <t>susdeath</t>
  </si>
  <si>
    <t>recrate</t>
  </si>
  <si>
    <t>susdeath,infdeath</t>
  </si>
  <si>
    <t>Components</t>
  </si>
  <si>
    <t>Denominator</t>
  </si>
  <si>
    <t>Default Value</t>
  </si>
  <si>
    <t>ch_all</t>
  </si>
  <si>
    <t>Total number of entities</t>
  </si>
  <si>
    <t>sus, inf, rec</t>
  </si>
  <si>
    <t>ch_prev</t>
  </si>
  <si>
    <t>Prevalence</t>
  </si>
  <si>
    <t>ch_infrec</t>
  </si>
  <si>
    <t>Number ever infected</t>
  </si>
  <si>
    <t>inf, rec</t>
  </si>
  <si>
    <t>ch_infsus</t>
  </si>
  <si>
    <t>Number infected or susceptible</t>
  </si>
  <si>
    <t>inf, sus</t>
  </si>
  <si>
    <t>ch_newinf</t>
  </si>
  <si>
    <t>Number not at risk of death</t>
  </si>
  <si>
    <t>sus, rec</t>
  </si>
  <si>
    <t>ch_propinfrec</t>
  </si>
  <si>
    <t>Proportion ever infected</t>
  </si>
  <si>
    <t>ch_propinfsus</t>
  </si>
  <si>
    <t>Proportion infected or susceptible</t>
  </si>
  <si>
    <t>ch_propnewinf</t>
  </si>
  <si>
    <t>Proportion not at risk of death</t>
  </si>
  <si>
    <t>Format</t>
  </si>
  <si>
    <t>Targetable</t>
  </si>
  <si>
    <t>Function</t>
  </si>
  <si>
    <t>transpercontact</t>
  </si>
  <si>
    <t>Transmission probability per contact</t>
  </si>
  <si>
    <t>Probability</t>
  </si>
  <si>
    <t>contacts</t>
  </si>
  <si>
    <t>Number of contacts annually</t>
  </si>
  <si>
    <t>Average duration of infections (years)</t>
  </si>
  <si>
    <t>Duration</t>
  </si>
  <si>
    <t>infdeath</t>
  </si>
  <si>
    <t>Death rate for infected people</t>
  </si>
  <si>
    <t>Death rate for susceptible people</t>
  </si>
  <si>
    <t>Force of infection</t>
  </si>
  <si>
    <t>(1 - (1-ch_prev*transpercontact)**floor(contacts)*(1-ch_prev*transpercontact*(contacts-floor(contacts))))*(1-susdeath)</t>
  </si>
  <si>
    <t>Constituents</t>
  </si>
  <si>
    <t>inf,rec</t>
  </si>
  <si>
    <t>Population type</t>
  </si>
  <si>
    <t>sum_foi</t>
  </si>
  <si>
    <t>Summed FOI</t>
  </si>
  <si>
    <t>undx</t>
  </si>
  <si>
    <t>Undiagnosed</t>
  </si>
  <si>
    <t>dx</t>
  </si>
  <si>
    <t>Diagnosed</t>
  </si>
  <si>
    <t>tx</t>
  </si>
  <si>
    <t>Treated</t>
  </si>
  <si>
    <t>Code name</t>
  </si>
  <si>
    <t>sir</t>
  </si>
  <si>
    <t>udt</t>
  </si>
  <si>
    <t>UDT</t>
  </si>
  <si>
    <t>diag</t>
  </si>
  <si>
    <t>initiate</t>
  </si>
  <si>
    <t>loss</t>
  </si>
  <si>
    <t>all_people</t>
  </si>
  <si>
    <t>All people with condition</t>
  </si>
  <si>
    <t>undx, dx, tx</t>
  </si>
  <si>
    <t>stocks</t>
  </si>
  <si>
    <t>all_dx</t>
  </si>
  <si>
    <t>Diagnosed people</t>
  </si>
  <si>
    <t>dx, tx</t>
  </si>
  <si>
    <t>all_tx</t>
  </si>
  <si>
    <t>Currently treated</t>
  </si>
  <si>
    <t>num_diag</t>
  </si>
  <si>
    <t>Annual number of new diagnoses</t>
  </si>
  <si>
    <t>number</t>
  </si>
  <si>
    <t>flows</t>
  </si>
  <si>
    <t>Diagnosis rate</t>
  </si>
  <si>
    <t>probability</t>
  </si>
  <si>
    <t>num_diag/max(undx,num_diag)</t>
  </si>
  <si>
    <t>num_initiate</t>
  </si>
  <si>
    <t>Annual number newly initiated onto treatment</t>
  </si>
  <si>
    <t>Initiation rate</t>
  </si>
  <si>
    <t>num_initiate/max(dx,num_initiate)</t>
  </si>
  <si>
    <t>num_loss</t>
  </si>
  <si>
    <t>Annual number lost to follow-up</t>
  </si>
  <si>
    <t>Loss-to-follow-up rate</t>
  </si>
  <si>
    <t>num_loss/max(tx,num_loss)</t>
  </si>
  <si>
    <t>Minimum value</t>
  </si>
  <si>
    <t>Maximum value</t>
  </si>
  <si>
    <t>Stocks</t>
  </si>
  <si>
    <t>Flows</t>
  </si>
  <si>
    <t>sir_ctc</t>
  </si>
  <si>
    <t>udt_ctc</t>
  </si>
  <si>
    <t>SIR weightings</t>
  </si>
  <si>
    <t>UDT weightings</t>
  </si>
  <si>
    <t>Default value</t>
  </si>
  <si>
    <t>From population type</t>
  </si>
  <si>
    <t>To population type</t>
  </si>
  <si>
    <t>SRC_POP_SUM(foi,udt_ctc)</t>
  </si>
  <si>
    <t>env</t>
  </si>
  <si>
    <t>Environment parameters only</t>
  </si>
  <si>
    <t>SRC_POP_SUM(foi)</t>
  </si>
  <si>
    <t>sum_foi_env</t>
  </si>
  <si>
    <t>Summed FOI enviroment</t>
  </si>
  <si>
    <t>sir_cascade</t>
  </si>
  <si>
    <t>udt_cascade</t>
  </si>
  <si>
    <t>Quantities</t>
  </si>
  <si>
    <t>SIR total</t>
  </si>
  <si>
    <t>UDT total</t>
  </si>
  <si>
    <t>SIR dict</t>
  </si>
  <si>
    <t>SIR function</t>
  </si>
  <si>
    <t>{'alive':['sus','inf','rec']}</t>
  </si>
  <si>
    <t>{'alive':'sus+inf+rec'}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</si>
</sst>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color theme="1"/>
      <name val="Calibri"/>
      <family val="2"/>
    </font>
    <font>
      <sz val="9"/>
      <color indexed="81"/>
      <name val="Tahoma"/>
      <charset val="1"/>
    </font>
    <font>
      <b/>
      <sz val="9"/>
      <color indexed="81"/>
      <name val="Tahoma"/>
      <charset val="1"/>
    </font>
  </fonts>
  <fills count="3">
    <fill>
      <patternFill patternType="none"/>
    </fill>
    <fill>
      <patternFill patternType="gray125"/>
    </fill>
    <fill>
      <patternFill patternType="solid">
        <fgColor rgb="FF18C1FF"/>
        <bgColor indexed="64"/>
      </patternFill>
    </fill>
  </fills>
  <borders count="2">
    <border>
      <left/>
      <right/>
      <top/>
      <bottom/>
      <diagonal/>
    </border>
    <border>
      <left style="thin">
        <color rgb="FFFFFFFF"/>
      </left>
      <right style="thin">
        <color rgb="FFFFFFFF"/>
      </right>
      <top style="thin">
        <color rgb="FFFFFFFF"/>
      </top>
      <bottom style="thin">
        <color rgb="FFFFFFFF"/>
      </bottom>
      <diagonal/>
    </border>
  </borders>
  <cellStyleXfs count="1">
    <xf numFmtId="0" fontId="0" fillId="0" borderId="0"/>
  </cellStyleXfs>
  <cellXfs count="12">
    <xf numFmtId="0" fontId="0" fillId="0" borderId="0" xfId="0"/>
    <xf numFmtId="0" fontId="1" fillId="0" borderId="0" xfId="0" applyFont="1" applyAlignment="1">
      <alignment horizontal="center"/>
    </xf>
    <xf numFmtId="0" fontId="0" fillId="0" borderId="0" xfId="0" applyAlignment="1">
      <alignment horizontal="center"/>
    </xf>
    <xf numFmtId="0" fontId="0" fillId="0" borderId="0" xfId="0" applyAlignment="1">
      <alignment horizontal="left"/>
    </xf>
    <xf numFmtId="10" fontId="0" fillId="0" borderId="0" xfId="0" applyNumberFormat="1"/>
    <xf numFmtId="0" fontId="2" fillId="0" borderId="0" xfId="0" applyFont="1"/>
    <xf numFmtId="9" fontId="0" fillId="0" borderId="0" xfId="0" applyNumberFormat="1"/>
    <xf numFmtId="0" fontId="1" fillId="0" borderId="0" xfId="0" applyFont="1"/>
    <xf numFmtId="0" fontId="0" fillId="0" borderId="0" xfId="0" applyAlignment="1">
      <alignment vertical="top"/>
    </xf>
    <xf numFmtId="0" fontId="1" fillId="0" borderId="0" xfId="0" applyFont="1" applyAlignment="1">
      <alignment horizontal="left"/>
    </xf>
    <xf numFmtId="0" fontId="0" fillId="0" borderId="0" xfId="0" applyAlignment="1">
      <alignment horizontal="left" vertical="center"/>
    </xf>
    <xf numFmtId="0" fontId="0" fillId="2" borderId="1" xfId="0" applyFill="1" applyBorder="1" applyProtection="1">
      <protection locked="0"/>
    </xf>
  </cellXfs>
  <cellStyles count="1">
    <cellStyle name="Normal" xfId="0" builtinId="0"/>
  </cellStyles>
  <dxfs count="7">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election activeCell="B2" sqref="B2"/>
    </sheetView>
  </sheetViews>
  <sheetFormatPr defaultColWidth="8.85546875" defaultRowHeight="15" x14ac:dyDescent="0.25"/>
  <sheetData>
    <row r="1" spans="1:2" x14ac:dyDescent="0.25">
      <c r="A1" s="7" t="s">
        <v>0</v>
      </c>
      <c r="B1" s="7" t="s">
        <v>1</v>
      </c>
    </row>
    <row r="2" spans="1:2" x14ac:dyDescent="0.25">
      <c r="A2" s="8" t="s">
        <v>2</v>
      </c>
      <c r="B2" s="8" t="s">
        <v>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C3CA1-B25B-46ED-AC21-946C8547442C}">
  <dimension ref="A1:B5"/>
  <sheetViews>
    <sheetView tabSelected="1" workbookViewId="0">
      <selection activeCell="E11" sqref="E11"/>
    </sheetView>
  </sheetViews>
  <sheetFormatPr defaultRowHeight="15" x14ac:dyDescent="0.25"/>
  <cols>
    <col min="1" max="1" width="14.7109375" bestFit="1" customWidth="1"/>
    <col min="2" max="2" width="21.140625" bestFit="1" customWidth="1"/>
  </cols>
  <sheetData>
    <row r="1" spans="1:2" x14ac:dyDescent="0.25">
      <c r="A1" s="1" t="s">
        <v>0</v>
      </c>
      <c r="B1" s="7" t="s">
        <v>131</v>
      </c>
    </row>
    <row r="2" spans="1:2" x14ac:dyDescent="0.25">
      <c r="A2" s="3" t="s">
        <v>132</v>
      </c>
      <c r="B2" t="s">
        <v>35</v>
      </c>
    </row>
    <row r="3" spans="1:2" x14ac:dyDescent="0.25">
      <c r="A3" s="3" t="s">
        <v>133</v>
      </c>
      <c r="B3" s="3" t="s">
        <v>88</v>
      </c>
    </row>
    <row r="4" spans="1:2" x14ac:dyDescent="0.25">
      <c r="A4" t="s">
        <v>134</v>
      </c>
      <c r="B4" t="s">
        <v>136</v>
      </c>
    </row>
    <row r="5" spans="1:2" x14ac:dyDescent="0.25">
      <c r="A5" t="s">
        <v>135</v>
      </c>
      <c r="B5" t="s">
        <v>137</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4" sqref="A4:B5"/>
    </sheetView>
  </sheetViews>
  <sheetFormatPr defaultColWidth="9" defaultRowHeight="15" x14ac:dyDescent="0.25"/>
  <cols>
    <col min="1" max="2" width="25.7109375" customWidth="1"/>
  </cols>
  <sheetData>
    <row r="1" spans="1:2" x14ac:dyDescent="0.25">
      <c r="A1" s="1" t="s">
        <v>4</v>
      </c>
      <c r="B1" s="1" t="s">
        <v>5</v>
      </c>
    </row>
    <row r="2" spans="1:2" x14ac:dyDescent="0.25">
      <c r="A2" s="2" t="s">
        <v>6</v>
      </c>
      <c r="B2" s="2" t="s">
        <v>7</v>
      </c>
    </row>
    <row r="3" spans="1:2" x14ac:dyDescent="0.25">
      <c r="A3" s="2" t="s">
        <v>8</v>
      </c>
      <c r="B3" s="2" t="s">
        <v>9</v>
      </c>
    </row>
    <row r="4" spans="1:2" x14ac:dyDescent="0.25">
      <c r="A4" t="s">
        <v>91</v>
      </c>
      <c r="B4" t="s">
        <v>114</v>
      </c>
    </row>
    <row r="5" spans="1:2" x14ac:dyDescent="0.25">
      <c r="A5" t="s">
        <v>100</v>
      </c>
      <c r="B5" t="s">
        <v>115</v>
      </c>
    </row>
    <row r="6" spans="1:2" x14ac:dyDescent="0.25">
      <c r="A6" s="2"/>
      <c r="B6" s="2"/>
    </row>
    <row r="7" spans="1:2" x14ac:dyDescent="0.25">
      <c r="A7" s="2"/>
      <c r="B7" s="2"/>
    </row>
    <row r="8" spans="1:2" x14ac:dyDescent="0.25">
      <c r="A8" s="2"/>
      <c r="B8" s="2"/>
    </row>
    <row r="9" spans="1:2" x14ac:dyDescent="0.25">
      <c r="A9" s="2"/>
      <c r="B9" s="2"/>
    </row>
    <row r="10" spans="1:2" x14ac:dyDescent="0.25">
      <c r="A10" s="2"/>
      <c r="B10" s="2"/>
    </row>
    <row r="11" spans="1:2" x14ac:dyDescent="0.25">
      <c r="A11" s="2"/>
      <c r="B11" s="2"/>
    </row>
  </sheetData>
  <conditionalFormatting sqref="B4:B5">
    <cfRule type="expression" dxfId="6" priority="1">
      <formula>AND(A4&lt;&gt;"",NOT(B4&lt;&gt;""))</formula>
    </cfRule>
  </conditionalFormatting>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9"/>
  <sheetViews>
    <sheetView workbookViewId="0">
      <selection activeCell="A4" sqref="A2:A4"/>
    </sheetView>
  </sheetViews>
  <sheetFormatPr defaultColWidth="8.85546875" defaultRowHeight="15" x14ac:dyDescent="0.25"/>
  <cols>
    <col min="1" max="1" width="16.28515625" customWidth="1"/>
    <col min="2" max="7" width="15.7109375" customWidth="1"/>
    <col min="8" max="8" width="18" customWidth="1"/>
    <col min="9" max="9" width="17.85546875" customWidth="1"/>
  </cols>
  <sheetData>
    <row r="1" spans="1:10" x14ac:dyDescent="0.25">
      <c r="A1" s="9" t="s">
        <v>10</v>
      </c>
      <c r="B1" s="9" t="s">
        <v>11</v>
      </c>
      <c r="C1" s="9" t="s">
        <v>12</v>
      </c>
      <c r="D1" s="9" t="s">
        <v>13</v>
      </c>
      <c r="E1" s="9" t="s">
        <v>14</v>
      </c>
      <c r="F1" s="9" t="s">
        <v>15</v>
      </c>
      <c r="G1" s="9" t="s">
        <v>16</v>
      </c>
      <c r="H1" s="9" t="s">
        <v>17</v>
      </c>
      <c r="I1" s="9" t="s">
        <v>72</v>
      </c>
      <c r="J1" s="9" t="s">
        <v>120</v>
      </c>
    </row>
    <row r="2" spans="1:10" x14ac:dyDescent="0.25">
      <c r="A2" s="3" t="s">
        <v>18</v>
      </c>
      <c r="B2" s="3" t="s">
        <v>19</v>
      </c>
      <c r="C2" s="3" t="s">
        <v>20</v>
      </c>
      <c r="D2" s="3" t="s">
        <v>20</v>
      </c>
      <c r="E2" s="3" t="s">
        <v>20</v>
      </c>
      <c r="F2" s="3" t="s">
        <v>6</v>
      </c>
      <c r="G2" s="3"/>
      <c r="H2" s="3"/>
      <c r="I2" s="3" t="s">
        <v>82</v>
      </c>
      <c r="J2">
        <v>700</v>
      </c>
    </row>
    <row r="3" spans="1:10" x14ac:dyDescent="0.25">
      <c r="A3" s="3" t="s">
        <v>21</v>
      </c>
      <c r="B3" s="3" t="s">
        <v>22</v>
      </c>
      <c r="C3" s="3" t="s">
        <v>20</v>
      </c>
      <c r="D3" s="3" t="s">
        <v>20</v>
      </c>
      <c r="E3" s="3" t="s">
        <v>20</v>
      </c>
      <c r="F3" s="3"/>
      <c r="G3" s="3"/>
      <c r="H3" s="3"/>
      <c r="I3" s="3" t="s">
        <v>82</v>
      </c>
    </row>
    <row r="4" spans="1:10" x14ac:dyDescent="0.25">
      <c r="A4" s="3" t="s">
        <v>23</v>
      </c>
      <c r="B4" s="3" t="s">
        <v>24</v>
      </c>
      <c r="C4" s="3" t="s">
        <v>20</v>
      </c>
      <c r="D4" s="3" t="s">
        <v>20</v>
      </c>
      <c r="E4" s="3" t="s">
        <v>20</v>
      </c>
      <c r="F4" s="3"/>
      <c r="G4" s="3"/>
      <c r="H4" s="3"/>
      <c r="I4" s="3" t="s">
        <v>82</v>
      </c>
    </row>
    <row r="5" spans="1:10" x14ac:dyDescent="0.25">
      <c r="A5" s="3" t="s">
        <v>25</v>
      </c>
      <c r="B5" s="3" t="s">
        <v>26</v>
      </c>
      <c r="C5" s="3" t="s">
        <v>20</v>
      </c>
      <c r="D5" s="3" t="s">
        <v>27</v>
      </c>
      <c r="E5" s="3" t="s">
        <v>20</v>
      </c>
      <c r="F5" s="3"/>
      <c r="G5" s="3"/>
      <c r="H5" s="3"/>
      <c r="I5" s="3" t="s">
        <v>82</v>
      </c>
    </row>
    <row r="6" spans="1:10" x14ac:dyDescent="0.25">
      <c r="A6" s="3"/>
      <c r="B6" s="3"/>
      <c r="C6" s="3"/>
      <c r="D6" s="3"/>
      <c r="E6" s="3"/>
      <c r="F6" s="3"/>
      <c r="G6" s="3"/>
      <c r="H6" s="3"/>
      <c r="I6" s="3"/>
    </row>
    <row r="7" spans="1:10" x14ac:dyDescent="0.25">
      <c r="A7" s="3" t="s">
        <v>75</v>
      </c>
      <c r="B7" s="3" t="s">
        <v>76</v>
      </c>
      <c r="C7" s="3"/>
      <c r="D7" s="3"/>
      <c r="E7" s="3"/>
      <c r="F7" s="3"/>
      <c r="G7" s="3"/>
      <c r="H7" s="3"/>
      <c r="I7" s="3" t="s">
        <v>83</v>
      </c>
    </row>
    <row r="8" spans="1:10" x14ac:dyDescent="0.25">
      <c r="A8" s="3" t="s">
        <v>77</v>
      </c>
      <c r="B8" s="3" t="s">
        <v>78</v>
      </c>
      <c r="C8" s="3"/>
      <c r="D8" s="3"/>
      <c r="E8" s="3"/>
      <c r="F8" s="3"/>
      <c r="G8" s="3"/>
      <c r="H8" s="3"/>
      <c r="I8" s="3" t="s">
        <v>83</v>
      </c>
    </row>
    <row r="9" spans="1:10" x14ac:dyDescent="0.25">
      <c r="A9" s="3" t="s">
        <v>79</v>
      </c>
      <c r="B9" s="3" t="s">
        <v>80</v>
      </c>
      <c r="C9" s="3"/>
      <c r="D9" s="3"/>
      <c r="E9" s="3"/>
      <c r="F9" s="3"/>
      <c r="G9" s="3"/>
      <c r="H9" s="3"/>
      <c r="I9" s="3" t="s">
        <v>83</v>
      </c>
    </row>
    <row r="10" spans="1:10" x14ac:dyDescent="0.25">
      <c r="A10" s="3"/>
      <c r="B10" s="3"/>
      <c r="C10" s="3"/>
      <c r="D10" s="3"/>
      <c r="E10" s="3"/>
      <c r="F10" s="3"/>
      <c r="G10" s="3"/>
      <c r="H10" s="3"/>
      <c r="I10" s="3"/>
    </row>
    <row r="11" spans="1:10" x14ac:dyDescent="0.25">
      <c r="A11" s="3"/>
      <c r="B11" s="3"/>
      <c r="C11" s="3"/>
      <c r="D11" s="3"/>
      <c r="E11" s="3"/>
      <c r="F11" s="3"/>
      <c r="G11" s="3"/>
      <c r="H11" s="3"/>
      <c r="I11" s="3"/>
    </row>
    <row r="12" spans="1:10" x14ac:dyDescent="0.25">
      <c r="A12" s="3"/>
      <c r="B12" s="3"/>
      <c r="C12" s="3"/>
      <c r="D12" s="3"/>
      <c r="E12" s="3"/>
      <c r="F12" s="3"/>
      <c r="G12" s="3"/>
      <c r="H12" s="3"/>
      <c r="I12" s="3"/>
    </row>
    <row r="13" spans="1:10" x14ac:dyDescent="0.25">
      <c r="A13" s="3"/>
      <c r="B13" s="3"/>
      <c r="C13" s="3"/>
      <c r="D13" s="3"/>
      <c r="E13" s="3"/>
      <c r="F13" s="3"/>
      <c r="G13" s="3"/>
      <c r="H13" s="3"/>
      <c r="I13" s="3"/>
    </row>
    <row r="14" spans="1:10" x14ac:dyDescent="0.25">
      <c r="A14" s="3"/>
      <c r="B14" s="3"/>
      <c r="C14" s="3"/>
      <c r="D14" s="3"/>
      <c r="E14" s="3"/>
      <c r="F14" s="3"/>
      <c r="G14" s="3"/>
      <c r="H14" s="3"/>
      <c r="I14" s="3"/>
    </row>
    <row r="15" spans="1:10" x14ac:dyDescent="0.25">
      <c r="A15" s="3"/>
      <c r="B15" s="3"/>
      <c r="C15" s="3"/>
      <c r="D15" s="3"/>
      <c r="E15" s="3"/>
      <c r="F15" s="3"/>
      <c r="G15" s="3"/>
      <c r="H15" s="3"/>
      <c r="I15" s="3"/>
    </row>
    <row r="16" spans="1:10" x14ac:dyDescent="0.25">
      <c r="A16" s="3"/>
      <c r="B16" s="3"/>
      <c r="C16" s="3"/>
      <c r="D16" s="3"/>
      <c r="E16" s="3"/>
      <c r="F16" s="3"/>
      <c r="G16" s="3"/>
      <c r="H16" s="3"/>
      <c r="I16" s="3"/>
    </row>
    <row r="17" spans="1:9" x14ac:dyDescent="0.25">
      <c r="A17" s="3"/>
      <c r="B17" s="3"/>
      <c r="C17" s="3"/>
      <c r="D17" s="3"/>
      <c r="E17" s="3"/>
      <c r="F17" s="3"/>
      <c r="G17" s="3"/>
      <c r="H17" s="3"/>
      <c r="I17" s="3"/>
    </row>
    <row r="18" spans="1:9" x14ac:dyDescent="0.25">
      <c r="A18" s="3"/>
      <c r="B18" s="3"/>
      <c r="C18" s="3"/>
      <c r="D18" s="3"/>
      <c r="E18" s="3"/>
      <c r="F18" s="3"/>
      <c r="G18" s="3"/>
      <c r="H18" s="3"/>
      <c r="I18" s="3"/>
    </row>
    <row r="19" spans="1:9" x14ac:dyDescent="0.25">
      <c r="A19" s="3"/>
      <c r="B19" s="3"/>
      <c r="C19" s="3"/>
      <c r="D19" s="3"/>
      <c r="E19" s="3"/>
      <c r="F19" s="3"/>
      <c r="G19" s="3"/>
      <c r="H19" s="3"/>
      <c r="I19" s="3"/>
    </row>
  </sheetData>
  <conditionalFormatting sqref="B7:B9">
    <cfRule type="expression" dxfId="5" priority="1">
      <formula>AND(A7&lt;&gt;"",NOT(B7&lt;&gt;""))</formula>
    </cfRule>
  </conditionalFormatting>
  <dataValidations count="1">
    <dataValidation type="list" showInputMessage="1" showErrorMessage="1" sqref="C2:E5"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DFFE9-89FE-4855-871D-DB0CA70E68DF}">
  <dimension ref="A1:B4"/>
  <sheetViews>
    <sheetView workbookViewId="0">
      <selection activeCell="A2" sqref="A2"/>
    </sheetView>
  </sheetViews>
  <sheetFormatPr defaultRowHeight="15" x14ac:dyDescent="0.25"/>
  <cols>
    <col min="1" max="1" width="11" bestFit="1" customWidth="1"/>
    <col min="2" max="2" width="27.85546875" bestFit="1" customWidth="1"/>
  </cols>
  <sheetData>
    <row r="1" spans="1:2" x14ac:dyDescent="0.25">
      <c r="A1" s="1" t="s">
        <v>81</v>
      </c>
      <c r="B1" s="1" t="s">
        <v>1</v>
      </c>
    </row>
    <row r="2" spans="1:2" x14ac:dyDescent="0.25">
      <c r="A2" t="s">
        <v>82</v>
      </c>
      <c r="B2" t="s">
        <v>2</v>
      </c>
    </row>
    <row r="3" spans="1:2" x14ac:dyDescent="0.25">
      <c r="A3" t="s">
        <v>83</v>
      </c>
      <c r="B3" t="s">
        <v>84</v>
      </c>
    </row>
    <row r="4" spans="1:2" x14ac:dyDescent="0.25">
      <c r="A4" t="s">
        <v>124</v>
      </c>
      <c r="B4" t="s">
        <v>125</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5"/>
  <sheetViews>
    <sheetView workbookViewId="0">
      <selection activeCell="M15" sqref="M15"/>
    </sheetView>
  </sheetViews>
  <sheetFormatPr defaultColWidth="8.85546875" defaultRowHeight="15" x14ac:dyDescent="0.25"/>
  <cols>
    <col min="1" max="1" width="14.42578125" customWidth="1"/>
    <col min="2" max="2" width="14" customWidth="1"/>
    <col min="3" max="3" width="11.85546875" customWidth="1"/>
    <col min="4" max="4" width="10.140625" customWidth="1"/>
    <col min="5" max="5" width="17.42578125" bestFit="1" customWidth="1"/>
  </cols>
  <sheetData>
    <row r="1" spans="1:6" x14ac:dyDescent="0.25">
      <c r="A1" s="3"/>
      <c r="B1" s="9" t="str">
        <f>Compartments!A2</f>
        <v>sus</v>
      </c>
      <c r="C1" s="9" t="str">
        <f>Compartments!A3</f>
        <v>inf</v>
      </c>
      <c r="D1" s="9" t="str">
        <f>Compartments!A4</f>
        <v>rec</v>
      </c>
      <c r="E1" s="9" t="str">
        <f>Compartments!A5</f>
        <v>dead</v>
      </c>
      <c r="F1" s="3"/>
    </row>
    <row r="2" spans="1:6" x14ac:dyDescent="0.25">
      <c r="A2" s="9" t="str">
        <f>Compartments!A2</f>
        <v>sus</v>
      </c>
      <c r="B2" s="3"/>
      <c r="C2" s="3" t="s">
        <v>28</v>
      </c>
      <c r="D2" s="3"/>
      <c r="E2" s="3" t="s">
        <v>29</v>
      </c>
      <c r="F2" s="3"/>
    </row>
    <row r="3" spans="1:6" x14ac:dyDescent="0.25">
      <c r="A3" s="9" t="str">
        <f>Compartments!A3</f>
        <v>inf</v>
      </c>
      <c r="B3" s="3"/>
      <c r="C3" s="3"/>
      <c r="D3" s="3" t="s">
        <v>30</v>
      </c>
      <c r="E3" s="3" t="s">
        <v>31</v>
      </c>
      <c r="F3" s="3"/>
    </row>
    <row r="4" spans="1:6" x14ac:dyDescent="0.25">
      <c r="A4" s="9" t="str">
        <f>Compartments!A4</f>
        <v>rec</v>
      </c>
      <c r="B4" s="3"/>
      <c r="C4" s="3"/>
      <c r="D4" s="3"/>
      <c r="E4" s="3" t="s">
        <v>29</v>
      </c>
      <c r="F4" s="3"/>
    </row>
    <row r="5" spans="1:6" x14ac:dyDescent="0.25">
      <c r="A5" s="9" t="str">
        <f>Compartments!A5</f>
        <v>dead</v>
      </c>
      <c r="B5" s="3"/>
      <c r="C5" s="3"/>
      <c r="D5" s="3"/>
      <c r="E5" s="3"/>
      <c r="F5" s="3"/>
    </row>
    <row r="6" spans="1:6" x14ac:dyDescent="0.25">
      <c r="A6" s="3"/>
      <c r="B6" s="3"/>
      <c r="C6" s="3"/>
      <c r="D6" s="3"/>
      <c r="E6" s="3"/>
      <c r="F6" s="3"/>
    </row>
    <row r="7" spans="1:6" x14ac:dyDescent="0.25">
      <c r="A7" s="9" t="s">
        <v>83</v>
      </c>
      <c r="B7" s="9" t="s">
        <v>75</v>
      </c>
      <c r="C7" s="9" t="s">
        <v>77</v>
      </c>
      <c r="D7" s="9" t="s">
        <v>79</v>
      </c>
      <c r="E7" s="3"/>
      <c r="F7" s="3"/>
    </row>
    <row r="8" spans="1:6" x14ac:dyDescent="0.25">
      <c r="A8" s="9" t="s">
        <v>75</v>
      </c>
      <c r="B8" s="3"/>
      <c r="C8" s="3" t="s">
        <v>85</v>
      </c>
      <c r="D8" s="3"/>
      <c r="E8" s="3"/>
      <c r="F8" s="3"/>
    </row>
    <row r="9" spans="1:6" x14ac:dyDescent="0.25">
      <c r="A9" s="9" t="s">
        <v>77</v>
      </c>
      <c r="B9" s="3"/>
      <c r="C9" s="3"/>
      <c r="D9" s="3" t="s">
        <v>86</v>
      </c>
      <c r="E9" s="3"/>
      <c r="F9" s="3"/>
    </row>
    <row r="10" spans="1:6" x14ac:dyDescent="0.25">
      <c r="A10" s="9" t="s">
        <v>79</v>
      </c>
      <c r="B10" s="3"/>
      <c r="C10" s="3" t="s">
        <v>87</v>
      </c>
      <c r="D10" s="3"/>
      <c r="E10" s="3"/>
      <c r="F10" s="3"/>
    </row>
    <row r="11" spans="1:6" x14ac:dyDescent="0.25">
      <c r="A11" s="3"/>
      <c r="B11" s="3"/>
      <c r="C11" s="3"/>
      <c r="D11" s="3"/>
      <c r="E11" s="3"/>
      <c r="F11" s="3"/>
    </row>
    <row r="12" spans="1:6" x14ac:dyDescent="0.25">
      <c r="A12" s="3"/>
      <c r="B12" s="3"/>
      <c r="C12" s="3"/>
      <c r="D12" s="3"/>
      <c r="E12" s="3"/>
      <c r="F12" s="3"/>
    </row>
    <row r="13" spans="1:6" x14ac:dyDescent="0.25">
      <c r="A13" s="3"/>
      <c r="B13" s="3"/>
      <c r="C13" s="3"/>
      <c r="D13" s="3"/>
      <c r="E13" s="3"/>
      <c r="F13" s="3"/>
    </row>
    <row r="14" spans="1:6" x14ac:dyDescent="0.25">
      <c r="A14" s="3"/>
      <c r="B14" s="3"/>
      <c r="C14" s="3"/>
      <c r="D14" s="3"/>
      <c r="E14" s="3"/>
      <c r="F14" s="3"/>
    </row>
    <row r="15" spans="1:6" x14ac:dyDescent="0.25">
      <c r="A15" s="3"/>
      <c r="B15" s="3"/>
      <c r="C15" s="3"/>
      <c r="D15" s="3"/>
      <c r="E15" s="3"/>
      <c r="F15" s="3"/>
    </row>
    <row r="16" spans="1:6" x14ac:dyDescent="0.25">
      <c r="A16" s="3"/>
      <c r="B16" s="3"/>
      <c r="C16" s="3"/>
      <c r="D16" s="3"/>
      <c r="E16" s="3"/>
      <c r="F16" s="3"/>
    </row>
    <row r="17" spans="1:6" x14ac:dyDescent="0.25">
      <c r="A17" s="3"/>
      <c r="B17" s="3"/>
      <c r="C17" s="3"/>
      <c r="D17" s="3"/>
      <c r="E17" s="3"/>
      <c r="F17" s="3"/>
    </row>
    <row r="18" spans="1:6" x14ac:dyDescent="0.25">
      <c r="A18" s="3"/>
      <c r="B18" s="3"/>
      <c r="C18" s="3"/>
      <c r="D18" s="3"/>
      <c r="E18" s="3"/>
      <c r="F18" s="3"/>
    </row>
    <row r="19" spans="1:6" x14ac:dyDescent="0.25">
      <c r="A19" s="3"/>
      <c r="B19" s="3"/>
      <c r="C19" s="3"/>
      <c r="D19" s="3"/>
      <c r="E19" s="3"/>
      <c r="F19" s="3"/>
    </row>
    <row r="20" spans="1:6" x14ac:dyDescent="0.25">
      <c r="A20" s="3"/>
      <c r="B20" s="3"/>
      <c r="C20" s="3"/>
      <c r="D20" s="3"/>
      <c r="E20" s="3"/>
      <c r="F20" s="3"/>
    </row>
    <row r="21" spans="1:6" x14ac:dyDescent="0.25">
      <c r="A21" s="3"/>
      <c r="B21" s="3"/>
      <c r="C21" s="3"/>
      <c r="D21" s="3"/>
      <c r="E21" s="3"/>
      <c r="F21" s="3"/>
    </row>
    <row r="22" spans="1:6" x14ac:dyDescent="0.25">
      <c r="A22" s="3"/>
      <c r="B22" s="3"/>
      <c r="C22" s="3"/>
      <c r="D22" s="3"/>
      <c r="E22" s="3"/>
      <c r="F22" s="3"/>
    </row>
    <row r="23" spans="1:6" x14ac:dyDescent="0.25">
      <c r="A23" s="3"/>
      <c r="B23" s="3"/>
      <c r="C23" s="3"/>
      <c r="D23" s="3"/>
      <c r="E23" s="3"/>
      <c r="F23" s="3"/>
    </row>
    <row r="24" spans="1:6" x14ac:dyDescent="0.25">
      <c r="A24" s="3"/>
      <c r="B24" s="3"/>
      <c r="C24" s="3"/>
      <c r="D24" s="3"/>
      <c r="E24" s="3"/>
      <c r="F24" s="3"/>
    </row>
    <row r="25" spans="1:6" x14ac:dyDescent="0.25">
      <c r="A25" s="3"/>
      <c r="B25" s="3"/>
      <c r="C25" s="3"/>
      <c r="D25" s="3"/>
      <c r="E25" s="3"/>
      <c r="F25" s="3"/>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8E78F-690C-4EF9-A60A-609314BDA128}">
  <dimension ref="A1:E10"/>
  <sheetViews>
    <sheetView workbookViewId="0">
      <selection activeCell="E4" sqref="E4"/>
    </sheetView>
  </sheetViews>
  <sheetFormatPr defaultRowHeight="15" x14ac:dyDescent="0.25"/>
  <cols>
    <col min="1" max="1" width="11.28515625" bestFit="1" customWidth="1"/>
    <col min="2" max="2" width="60.7109375" bestFit="1" customWidth="1"/>
    <col min="3" max="3" width="13.28515625" bestFit="1" customWidth="1"/>
    <col min="4" max="4" width="20.42578125" bestFit="1" customWidth="1"/>
    <col min="5" max="5" width="18" bestFit="1" customWidth="1"/>
  </cols>
  <sheetData>
    <row r="1" spans="1:5" x14ac:dyDescent="0.25">
      <c r="A1" s="9" t="s">
        <v>10</v>
      </c>
      <c r="B1" s="9" t="s">
        <v>11</v>
      </c>
      <c r="C1" s="1" t="s">
        <v>34</v>
      </c>
      <c r="D1" s="1" t="s">
        <v>121</v>
      </c>
      <c r="E1" s="1" t="s">
        <v>122</v>
      </c>
    </row>
    <row r="2" spans="1:5" x14ac:dyDescent="0.25">
      <c r="A2" s="10" t="s">
        <v>116</v>
      </c>
      <c r="B2" s="10" t="s">
        <v>118</v>
      </c>
      <c r="C2" s="2">
        <v>1</v>
      </c>
      <c r="D2" t="s">
        <v>82</v>
      </c>
      <c r="E2" t="s">
        <v>82</v>
      </c>
    </row>
    <row r="3" spans="1:5" x14ac:dyDescent="0.25">
      <c r="A3" s="3" t="s">
        <v>117</v>
      </c>
      <c r="B3" s="3" t="s">
        <v>119</v>
      </c>
      <c r="C3" s="2">
        <v>1</v>
      </c>
      <c r="D3" t="s">
        <v>82</v>
      </c>
      <c r="E3" t="s">
        <v>83</v>
      </c>
    </row>
    <row r="4" spans="1:5" x14ac:dyDescent="0.25">
      <c r="A4" s="3"/>
      <c r="B4" s="3"/>
    </row>
    <row r="5" spans="1:5" x14ac:dyDescent="0.25">
      <c r="A5" s="3"/>
      <c r="B5" s="3"/>
    </row>
    <row r="6" spans="1:5" x14ac:dyDescent="0.25">
      <c r="A6" s="3"/>
      <c r="B6" s="3"/>
    </row>
    <row r="7" spans="1:5" x14ac:dyDescent="0.25">
      <c r="A7" s="3"/>
      <c r="B7" s="3"/>
    </row>
    <row r="8" spans="1:5" x14ac:dyDescent="0.25">
      <c r="A8" s="3"/>
      <c r="B8" s="3"/>
    </row>
    <row r="9" spans="1:5" x14ac:dyDescent="0.25">
      <c r="A9" s="3"/>
      <c r="B9" s="3"/>
    </row>
    <row r="10" spans="1:5" x14ac:dyDescent="0.25">
      <c r="A10" s="3"/>
      <c r="B10" s="3"/>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2"/>
  <sheetViews>
    <sheetView workbookViewId="0">
      <selection activeCell="A11" sqref="A11"/>
    </sheetView>
  </sheetViews>
  <sheetFormatPr defaultColWidth="8.85546875" defaultRowHeight="15" x14ac:dyDescent="0.25"/>
  <cols>
    <col min="1" max="1" width="18" customWidth="1"/>
    <col min="2" max="2" width="27.7109375" bestFit="1" customWidth="1"/>
    <col min="3" max="3" width="27.7109375" customWidth="1"/>
    <col min="4" max="5" width="20.7109375" customWidth="1"/>
    <col min="6" max="6" width="12.28515625" bestFit="1" customWidth="1"/>
    <col min="7" max="7" width="11.42578125" bestFit="1" customWidth="1"/>
    <col min="8" max="8" width="11.7109375" bestFit="1" customWidth="1"/>
    <col min="9" max="9" width="15.28515625" bestFit="1" customWidth="1"/>
  </cols>
  <sheetData>
    <row r="1" spans="1:9" x14ac:dyDescent="0.25">
      <c r="A1" s="9" t="s">
        <v>10</v>
      </c>
      <c r="B1" s="9" t="s">
        <v>11</v>
      </c>
      <c r="C1" s="9" t="s">
        <v>15</v>
      </c>
      <c r="D1" s="9" t="s">
        <v>16</v>
      </c>
      <c r="E1" s="9" t="s">
        <v>17</v>
      </c>
      <c r="F1" s="9" t="s">
        <v>32</v>
      </c>
      <c r="G1" s="9" t="s">
        <v>33</v>
      </c>
      <c r="H1" s="9" t="s">
        <v>34</v>
      </c>
      <c r="I1" s="9" t="s">
        <v>72</v>
      </c>
    </row>
    <row r="2" spans="1:9" x14ac:dyDescent="0.25">
      <c r="A2" s="3" t="s">
        <v>35</v>
      </c>
      <c r="B2" s="3" t="s">
        <v>36</v>
      </c>
      <c r="C2" s="3" t="s">
        <v>6</v>
      </c>
      <c r="D2" s="3"/>
      <c r="E2" s="3"/>
      <c r="F2" s="3" t="s">
        <v>37</v>
      </c>
      <c r="G2" s="3"/>
      <c r="H2">
        <v>1000</v>
      </c>
      <c r="I2" s="3"/>
    </row>
    <row r="3" spans="1:9" x14ac:dyDescent="0.25">
      <c r="A3" s="3" t="s">
        <v>38</v>
      </c>
      <c r="B3" s="3" t="s">
        <v>39</v>
      </c>
      <c r="C3" s="3" t="s">
        <v>6</v>
      </c>
      <c r="D3" s="3"/>
      <c r="E3" s="3"/>
      <c r="F3" s="3" t="s">
        <v>21</v>
      </c>
      <c r="G3" s="3" t="s">
        <v>35</v>
      </c>
      <c r="H3">
        <v>3.54528E-2</v>
      </c>
      <c r="I3" s="3"/>
    </row>
    <row r="4" spans="1:9" x14ac:dyDescent="0.25">
      <c r="A4" s="3" t="s">
        <v>40</v>
      </c>
      <c r="B4" s="3" t="s">
        <v>41</v>
      </c>
      <c r="C4" s="3"/>
      <c r="D4" s="3"/>
      <c r="E4" s="3"/>
      <c r="F4" s="3" t="s">
        <v>42</v>
      </c>
      <c r="G4" s="3"/>
      <c r="H4" s="3"/>
      <c r="I4" s="3"/>
    </row>
    <row r="5" spans="1:9" x14ac:dyDescent="0.25">
      <c r="A5" s="3" t="s">
        <v>43</v>
      </c>
      <c r="B5" s="3" t="s">
        <v>44</v>
      </c>
      <c r="C5" s="3"/>
      <c r="D5" s="3"/>
      <c r="E5" s="3"/>
      <c r="F5" s="3" t="s">
        <v>45</v>
      </c>
      <c r="G5" s="3"/>
      <c r="H5" s="3"/>
      <c r="I5" s="3"/>
    </row>
    <row r="6" spans="1:9" x14ac:dyDescent="0.25">
      <c r="A6" s="3" t="s">
        <v>46</v>
      </c>
      <c r="B6" s="3" t="s">
        <v>47</v>
      </c>
      <c r="C6" s="3"/>
      <c r="D6" s="3"/>
      <c r="E6" s="3"/>
      <c r="F6" s="3" t="s">
        <v>48</v>
      </c>
      <c r="G6" s="3"/>
      <c r="H6" s="3"/>
      <c r="I6" s="3"/>
    </row>
    <row r="7" spans="1:9" x14ac:dyDescent="0.25">
      <c r="A7" s="3" t="s">
        <v>49</v>
      </c>
      <c r="B7" s="3" t="s">
        <v>50</v>
      </c>
      <c r="C7" s="3"/>
      <c r="D7" s="3"/>
      <c r="E7" s="3"/>
      <c r="F7" s="3" t="s">
        <v>40</v>
      </c>
      <c r="G7" s="3" t="s">
        <v>35</v>
      </c>
      <c r="H7" s="3"/>
      <c r="I7" s="3"/>
    </row>
    <row r="8" spans="1:9" x14ac:dyDescent="0.25">
      <c r="A8" s="3" t="s">
        <v>51</v>
      </c>
      <c r="B8" s="3" t="s">
        <v>52</v>
      </c>
      <c r="C8" s="3"/>
      <c r="D8" s="3"/>
      <c r="E8" s="3"/>
      <c r="F8" s="3" t="s">
        <v>43</v>
      </c>
      <c r="G8" s="3" t="s">
        <v>35</v>
      </c>
      <c r="H8" s="3"/>
      <c r="I8" s="3"/>
    </row>
    <row r="9" spans="1:9" x14ac:dyDescent="0.25">
      <c r="A9" s="3" t="s">
        <v>53</v>
      </c>
      <c r="B9" s="3" t="s">
        <v>54</v>
      </c>
      <c r="C9" s="3"/>
      <c r="D9" s="3"/>
      <c r="E9" s="3"/>
      <c r="F9" s="3" t="s">
        <v>46</v>
      </c>
      <c r="G9" s="3" t="s">
        <v>35</v>
      </c>
      <c r="H9" s="3"/>
      <c r="I9" s="3"/>
    </row>
    <row r="10" spans="1:9" x14ac:dyDescent="0.25">
      <c r="A10" s="3"/>
      <c r="B10" s="3"/>
      <c r="C10" s="3"/>
      <c r="D10" s="3"/>
      <c r="E10" s="3"/>
      <c r="F10" s="3"/>
      <c r="G10" s="3"/>
      <c r="H10" s="3"/>
      <c r="I10" s="3"/>
    </row>
    <row r="11" spans="1:9" x14ac:dyDescent="0.25">
      <c r="A11" s="3" t="s">
        <v>88</v>
      </c>
      <c r="B11" s="3" t="s">
        <v>89</v>
      </c>
      <c r="C11" s="3" t="s">
        <v>91</v>
      </c>
      <c r="D11" s="3"/>
      <c r="E11" s="3"/>
      <c r="F11" s="3" t="s">
        <v>90</v>
      </c>
      <c r="G11" s="3"/>
      <c r="H11" s="11">
        <v>6000</v>
      </c>
      <c r="I11" s="3" t="s">
        <v>83</v>
      </c>
    </row>
    <row r="12" spans="1:9" x14ac:dyDescent="0.25">
      <c r="A12" s="3" t="s">
        <v>92</v>
      </c>
      <c r="B12" s="3" t="s">
        <v>93</v>
      </c>
      <c r="C12" s="3" t="s">
        <v>91</v>
      </c>
      <c r="D12" s="3"/>
      <c r="E12" s="3"/>
      <c r="F12" s="3" t="s">
        <v>94</v>
      </c>
      <c r="G12" s="3"/>
      <c r="H12" s="11">
        <v>3600</v>
      </c>
      <c r="I12" s="3" t="s">
        <v>83</v>
      </c>
    </row>
    <row r="13" spans="1:9" x14ac:dyDescent="0.25">
      <c r="A13" s="3" t="s">
        <v>95</v>
      </c>
      <c r="B13" s="3" t="s">
        <v>96</v>
      </c>
      <c r="C13" s="3" t="s">
        <v>91</v>
      </c>
      <c r="D13" s="3"/>
      <c r="E13" s="3"/>
      <c r="F13" s="3" t="s">
        <v>79</v>
      </c>
      <c r="G13" s="3"/>
      <c r="H13" s="11">
        <v>1800</v>
      </c>
      <c r="I13" s="3" t="s">
        <v>83</v>
      </c>
    </row>
    <row r="14" spans="1:9" x14ac:dyDescent="0.25">
      <c r="A14" s="3"/>
      <c r="B14" s="3"/>
      <c r="C14" s="3"/>
      <c r="D14" s="3"/>
      <c r="E14" s="3"/>
      <c r="F14" s="3"/>
      <c r="G14" s="3"/>
      <c r="H14" s="3"/>
      <c r="I14" s="3"/>
    </row>
    <row r="15" spans="1:9" x14ac:dyDescent="0.25">
      <c r="A15" s="3"/>
      <c r="B15" s="3"/>
      <c r="C15" s="3"/>
      <c r="D15" s="3"/>
      <c r="E15" s="3"/>
      <c r="F15" s="3"/>
      <c r="G15" s="3"/>
      <c r="H15" s="3"/>
      <c r="I15" s="3"/>
    </row>
    <row r="16" spans="1:9" x14ac:dyDescent="0.25">
      <c r="A16" s="3"/>
      <c r="B16" s="3"/>
      <c r="C16" s="3"/>
      <c r="D16" s="3"/>
      <c r="E16" s="3"/>
      <c r="F16" s="3"/>
      <c r="G16" s="3"/>
      <c r="H16" s="3"/>
      <c r="I16" s="3"/>
    </row>
    <row r="17" spans="1:9" x14ac:dyDescent="0.25">
      <c r="A17" s="3"/>
      <c r="B17" s="3"/>
      <c r="C17" s="3"/>
      <c r="D17" s="3"/>
      <c r="E17" s="3"/>
      <c r="F17" s="3"/>
      <c r="G17" s="3"/>
      <c r="H17" s="3"/>
      <c r="I17" s="3"/>
    </row>
    <row r="18" spans="1:9" x14ac:dyDescent="0.25">
      <c r="A18" s="3"/>
      <c r="B18" s="3"/>
      <c r="C18" s="3"/>
      <c r="D18" s="3"/>
      <c r="E18" s="3"/>
      <c r="F18" s="3"/>
      <c r="G18" s="3"/>
      <c r="H18" s="3"/>
      <c r="I18" s="3"/>
    </row>
    <row r="19" spans="1:9" x14ac:dyDescent="0.25">
      <c r="A19" s="3"/>
      <c r="B19" s="3"/>
      <c r="C19" s="3"/>
      <c r="D19" s="3"/>
      <c r="E19" s="3"/>
      <c r="F19" s="3"/>
      <c r="G19" s="3"/>
      <c r="H19" s="3"/>
      <c r="I19" s="3"/>
    </row>
    <row r="20" spans="1:9" x14ac:dyDescent="0.25">
      <c r="A20" s="3"/>
      <c r="B20" s="3"/>
      <c r="C20" s="3"/>
      <c r="D20" s="3"/>
      <c r="E20" s="3"/>
      <c r="F20" s="3"/>
      <c r="G20" s="3"/>
      <c r="H20" s="3"/>
      <c r="I20" s="3"/>
    </row>
    <row r="21" spans="1:9" x14ac:dyDescent="0.25">
      <c r="A21" s="3"/>
      <c r="B21" s="3"/>
      <c r="C21" s="3"/>
      <c r="D21" s="3"/>
      <c r="E21" s="3"/>
      <c r="F21" s="3"/>
      <c r="G21" s="3"/>
      <c r="H21" s="3"/>
      <c r="I21" s="3"/>
    </row>
    <row r="22" spans="1:9" x14ac:dyDescent="0.25">
      <c r="A22" s="3"/>
      <c r="B22" s="3"/>
      <c r="C22" s="3"/>
      <c r="D22" s="3"/>
      <c r="E22" s="3"/>
      <c r="F22" s="3"/>
      <c r="G22" s="3"/>
      <c r="H22" s="3"/>
      <c r="I22" s="3"/>
    </row>
    <row r="23" spans="1:9" x14ac:dyDescent="0.25">
      <c r="A23" s="3"/>
      <c r="B23" s="3"/>
      <c r="C23" s="3"/>
      <c r="D23" s="3"/>
      <c r="E23" s="3"/>
      <c r="F23" s="3"/>
      <c r="G23" s="3"/>
      <c r="H23" s="3"/>
      <c r="I23" s="3"/>
    </row>
    <row r="24" spans="1:9" x14ac:dyDescent="0.25">
      <c r="A24" s="3"/>
      <c r="B24" s="3"/>
      <c r="C24" s="3"/>
      <c r="D24" s="3"/>
      <c r="E24" s="3"/>
      <c r="F24" s="3"/>
      <c r="G24" s="3"/>
      <c r="H24" s="3"/>
      <c r="I24" s="3"/>
    </row>
    <row r="25" spans="1:9" x14ac:dyDescent="0.25">
      <c r="A25" s="3"/>
      <c r="B25" s="3"/>
      <c r="C25" s="3"/>
      <c r="D25" s="3"/>
      <c r="E25" s="3"/>
      <c r="F25" s="3"/>
      <c r="G25" s="3"/>
      <c r="H25" s="3"/>
      <c r="I25" s="3"/>
    </row>
    <row r="26" spans="1:9" x14ac:dyDescent="0.25">
      <c r="A26" s="3"/>
      <c r="B26" s="3"/>
      <c r="C26" s="3"/>
      <c r="D26" s="3"/>
      <c r="E26" s="3"/>
      <c r="F26" s="3"/>
      <c r="G26" s="3"/>
      <c r="H26" s="3"/>
      <c r="I26" s="3"/>
    </row>
    <row r="27" spans="1:9" x14ac:dyDescent="0.25">
      <c r="A27" s="3"/>
      <c r="B27" s="3"/>
      <c r="C27" s="3"/>
      <c r="D27" s="3"/>
      <c r="E27" s="3"/>
      <c r="F27" s="3"/>
      <c r="G27" s="3"/>
      <c r="H27" s="3"/>
      <c r="I27" s="3"/>
    </row>
    <row r="28" spans="1:9" x14ac:dyDescent="0.25">
      <c r="A28" s="3"/>
      <c r="B28" s="3"/>
      <c r="C28" s="3"/>
      <c r="D28" s="3"/>
      <c r="E28" s="3"/>
      <c r="F28" s="3"/>
      <c r="G28" s="3"/>
      <c r="H28" s="3"/>
      <c r="I28" s="3"/>
    </row>
    <row r="29" spans="1:9" x14ac:dyDescent="0.25">
      <c r="A29" s="3"/>
      <c r="B29" s="3"/>
      <c r="C29" s="3"/>
      <c r="D29" s="3"/>
      <c r="E29" s="3"/>
      <c r="F29" s="3"/>
      <c r="G29" s="3"/>
      <c r="H29" s="3"/>
      <c r="I29" s="3"/>
    </row>
    <row r="30" spans="1:9" x14ac:dyDescent="0.25">
      <c r="A30" s="3"/>
      <c r="B30" s="3"/>
      <c r="C30" s="3"/>
      <c r="D30" s="3"/>
      <c r="E30" s="3"/>
      <c r="F30" s="3"/>
      <c r="G30" s="3"/>
      <c r="H30" s="3"/>
      <c r="I30" s="3"/>
    </row>
    <row r="31" spans="1:9" x14ac:dyDescent="0.25">
      <c r="A31" s="3"/>
      <c r="B31" s="3"/>
      <c r="C31" s="3"/>
      <c r="D31" s="3"/>
      <c r="E31" s="3"/>
      <c r="F31" s="3"/>
      <c r="G31" s="3"/>
      <c r="H31" s="3"/>
      <c r="I31" s="3"/>
    </row>
    <row r="32" spans="1:9" x14ac:dyDescent="0.25">
      <c r="A32" s="3"/>
      <c r="B32" s="3"/>
      <c r="C32" s="3"/>
      <c r="D32" s="3"/>
      <c r="E32" s="3"/>
      <c r="F32" s="3"/>
      <c r="G32" s="3"/>
      <c r="H32" s="3"/>
      <c r="I32" s="3"/>
    </row>
  </sheetData>
  <conditionalFormatting sqref="B11:B13">
    <cfRule type="expression" dxfId="4" priority="1">
      <formula>AND(A11&lt;&gt;"",NOT(B11&lt;&gt;""))</formula>
    </cfRule>
  </conditionalFormatting>
  <conditionalFormatting sqref="C11:C13">
    <cfRule type="expression" dxfId="3" priority="2">
      <formula>AND(#REF!&lt;&gt;"",NOT(C11&lt;&gt;""))</formula>
    </cfRule>
  </conditionalFormatting>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17"/>
  <sheetViews>
    <sheetView workbookViewId="0">
      <selection activeCell="B18" sqref="B18"/>
    </sheetView>
  </sheetViews>
  <sheetFormatPr defaultColWidth="8.85546875" defaultRowHeight="15" x14ac:dyDescent="0.25"/>
  <cols>
    <col min="1" max="1" width="13.28515625" style="3" bestFit="1" customWidth="1"/>
    <col min="2" max="2" width="39.42578125" customWidth="1"/>
    <col min="3" max="3" width="10.7109375" bestFit="1" customWidth="1"/>
    <col min="4" max="4" width="14.28515625" bestFit="1" customWidth="1"/>
    <col min="5" max="7" width="14.28515625" customWidth="1"/>
    <col min="8" max="8" width="20.42578125" customWidth="1"/>
    <col min="9" max="9" width="11.7109375" bestFit="1" customWidth="1"/>
    <col min="10" max="10" width="32.7109375" customWidth="1"/>
    <col min="11" max="11" width="23.7109375" customWidth="1"/>
  </cols>
  <sheetData>
    <row r="1" spans="1:11" x14ac:dyDescent="0.25">
      <c r="A1" s="9" t="s">
        <v>10</v>
      </c>
      <c r="B1" s="9" t="s">
        <v>11</v>
      </c>
      <c r="C1" s="1" t="s">
        <v>55</v>
      </c>
      <c r="D1" s="1" t="s">
        <v>15</v>
      </c>
      <c r="E1" s="1" t="s">
        <v>112</v>
      </c>
      <c r="F1" s="1" t="s">
        <v>113</v>
      </c>
      <c r="G1" s="1" t="s">
        <v>56</v>
      </c>
      <c r="H1" s="1" t="s">
        <v>16</v>
      </c>
      <c r="I1" s="1" t="s">
        <v>34</v>
      </c>
      <c r="J1" s="1" t="s">
        <v>57</v>
      </c>
      <c r="K1" s="1" t="s">
        <v>72</v>
      </c>
    </row>
    <row r="2" spans="1:11" x14ac:dyDescent="0.25">
      <c r="A2" s="3" t="s">
        <v>58</v>
      </c>
      <c r="B2" s="3" t="s">
        <v>59</v>
      </c>
      <c r="C2" t="s">
        <v>60</v>
      </c>
      <c r="D2" s="2" t="s">
        <v>8</v>
      </c>
      <c r="E2" s="2"/>
      <c r="F2" s="2"/>
      <c r="G2" s="2" t="s">
        <v>27</v>
      </c>
      <c r="H2" s="2"/>
      <c r="I2" s="4">
        <v>8.0000000000000004E-4</v>
      </c>
      <c r="J2" s="5"/>
      <c r="K2" t="s">
        <v>82</v>
      </c>
    </row>
    <row r="3" spans="1:11" x14ac:dyDescent="0.25">
      <c r="A3" s="3" t="s">
        <v>61</v>
      </c>
      <c r="B3" s="3" t="s">
        <v>62</v>
      </c>
      <c r="D3" s="2" t="s">
        <v>8</v>
      </c>
      <c r="E3" s="2"/>
      <c r="F3" s="2"/>
      <c r="G3" s="2" t="s">
        <v>27</v>
      </c>
      <c r="H3" s="2"/>
      <c r="I3">
        <v>80</v>
      </c>
      <c r="J3" s="5"/>
      <c r="K3" t="s">
        <v>82</v>
      </c>
    </row>
    <row r="4" spans="1:11" x14ac:dyDescent="0.25">
      <c r="A4" s="3" t="s">
        <v>30</v>
      </c>
      <c r="B4" s="3" t="s">
        <v>63</v>
      </c>
      <c r="C4" t="s">
        <v>64</v>
      </c>
      <c r="D4" s="2" t="s">
        <v>8</v>
      </c>
      <c r="E4" s="2"/>
      <c r="F4" s="2"/>
      <c r="G4" s="2" t="s">
        <v>27</v>
      </c>
      <c r="H4" s="2"/>
      <c r="I4">
        <v>0.5</v>
      </c>
      <c r="J4" s="5"/>
      <c r="K4" t="s">
        <v>82</v>
      </c>
    </row>
    <row r="5" spans="1:11" x14ac:dyDescent="0.25">
      <c r="A5" s="3" t="s">
        <v>65</v>
      </c>
      <c r="B5" s="3" t="s">
        <v>66</v>
      </c>
      <c r="C5" t="s">
        <v>60</v>
      </c>
      <c r="D5" s="2" t="s">
        <v>8</v>
      </c>
      <c r="E5" s="2"/>
      <c r="F5" s="2"/>
      <c r="G5" s="2" t="s">
        <v>27</v>
      </c>
      <c r="H5" s="2"/>
      <c r="I5" s="6">
        <v>1.6E-2</v>
      </c>
      <c r="J5" s="5"/>
      <c r="K5" t="s">
        <v>82</v>
      </c>
    </row>
    <row r="6" spans="1:11" x14ac:dyDescent="0.25">
      <c r="A6" s="3" t="s">
        <v>29</v>
      </c>
      <c r="B6" s="3" t="s">
        <v>67</v>
      </c>
      <c r="C6" t="s">
        <v>60</v>
      </c>
      <c r="D6" s="2" t="s">
        <v>8</v>
      </c>
      <c r="E6" s="2"/>
      <c r="F6" s="2"/>
      <c r="G6" s="2" t="s">
        <v>27</v>
      </c>
      <c r="H6" s="2"/>
      <c r="I6" s="6">
        <v>8.0000000000000002E-3</v>
      </c>
      <c r="J6" s="5"/>
      <c r="K6" t="s">
        <v>82</v>
      </c>
    </row>
    <row r="7" spans="1:11" x14ac:dyDescent="0.25">
      <c r="A7" s="3" t="s">
        <v>28</v>
      </c>
      <c r="B7" s="3" t="s">
        <v>68</v>
      </c>
      <c r="C7" t="s">
        <v>60</v>
      </c>
      <c r="D7" s="2"/>
      <c r="E7" s="2"/>
      <c r="F7" s="2"/>
      <c r="G7" s="2"/>
      <c r="H7" s="2"/>
      <c r="J7" s="5" t="s">
        <v>69</v>
      </c>
      <c r="K7" t="s">
        <v>82</v>
      </c>
    </row>
    <row r="8" spans="1:11" x14ac:dyDescent="0.25">
      <c r="B8" s="3"/>
    </row>
    <row r="9" spans="1:11" x14ac:dyDescent="0.25">
      <c r="A9" s="3" t="s">
        <v>73</v>
      </c>
      <c r="B9" s="3" t="s">
        <v>74</v>
      </c>
      <c r="C9" t="s">
        <v>60</v>
      </c>
      <c r="J9" t="s">
        <v>123</v>
      </c>
      <c r="K9" t="s">
        <v>83</v>
      </c>
    </row>
    <row r="10" spans="1:11" x14ac:dyDescent="0.25">
      <c r="A10" s="3" t="s">
        <v>97</v>
      </c>
      <c r="B10" s="3" t="s">
        <v>98</v>
      </c>
      <c r="C10" s="2" t="s">
        <v>99</v>
      </c>
      <c r="D10" s="2" t="s">
        <v>100</v>
      </c>
      <c r="E10" s="2">
        <v>0</v>
      </c>
      <c r="F10" s="2"/>
      <c r="G10" s="2" t="s">
        <v>20</v>
      </c>
      <c r="I10" s="11">
        <v>1000</v>
      </c>
      <c r="J10" s="3"/>
      <c r="K10" t="s">
        <v>83</v>
      </c>
    </row>
    <row r="11" spans="1:11" x14ac:dyDescent="0.25">
      <c r="A11" s="3" t="s">
        <v>85</v>
      </c>
      <c r="B11" s="3" t="s">
        <v>101</v>
      </c>
      <c r="C11" s="2" t="s">
        <v>102</v>
      </c>
      <c r="D11" s="2"/>
      <c r="E11" s="2">
        <v>0</v>
      </c>
      <c r="F11" s="2">
        <v>1</v>
      </c>
      <c r="G11" s="2" t="s">
        <v>27</v>
      </c>
      <c r="J11" s="3" t="s">
        <v>103</v>
      </c>
      <c r="K11" t="s">
        <v>83</v>
      </c>
    </row>
    <row r="12" spans="1:11" x14ac:dyDescent="0.25">
      <c r="A12" s="3" t="s">
        <v>104</v>
      </c>
      <c r="B12" s="3" t="s">
        <v>105</v>
      </c>
      <c r="C12" s="2" t="s">
        <v>99</v>
      </c>
      <c r="D12" s="2" t="s">
        <v>100</v>
      </c>
      <c r="E12" s="2">
        <v>0</v>
      </c>
      <c r="F12" s="2"/>
      <c r="G12" s="2" t="s">
        <v>20</v>
      </c>
      <c r="I12" s="11">
        <v>490</v>
      </c>
      <c r="J12" s="3"/>
      <c r="K12" t="s">
        <v>83</v>
      </c>
    </row>
    <row r="13" spans="1:11" x14ac:dyDescent="0.25">
      <c r="A13" s="3" t="s">
        <v>86</v>
      </c>
      <c r="B13" s="3" t="s">
        <v>106</v>
      </c>
      <c r="C13" s="2" t="s">
        <v>102</v>
      </c>
      <c r="D13" s="2"/>
      <c r="E13" s="2">
        <v>0</v>
      </c>
      <c r="F13" s="2">
        <v>1</v>
      </c>
      <c r="G13" s="2" t="s">
        <v>27</v>
      </c>
      <c r="J13" s="3" t="s">
        <v>107</v>
      </c>
      <c r="K13" t="s">
        <v>83</v>
      </c>
    </row>
    <row r="14" spans="1:11" x14ac:dyDescent="0.25">
      <c r="A14" s="3" t="s">
        <v>108</v>
      </c>
      <c r="B14" s="3" t="s">
        <v>109</v>
      </c>
      <c r="C14" s="2" t="s">
        <v>99</v>
      </c>
      <c r="D14" s="2" t="s">
        <v>100</v>
      </c>
      <c r="E14" s="2">
        <v>0</v>
      </c>
      <c r="F14" s="2"/>
      <c r="G14" s="2" t="s">
        <v>20</v>
      </c>
      <c r="I14" s="11">
        <v>240</v>
      </c>
      <c r="J14" s="3"/>
      <c r="K14" t="s">
        <v>83</v>
      </c>
    </row>
    <row r="15" spans="1:11" x14ac:dyDescent="0.25">
      <c r="A15" s="3" t="s">
        <v>87</v>
      </c>
      <c r="B15" s="3" t="s">
        <v>110</v>
      </c>
      <c r="C15" s="2" t="s">
        <v>102</v>
      </c>
      <c r="E15" s="2">
        <v>0</v>
      </c>
      <c r="F15" s="2">
        <v>1</v>
      </c>
      <c r="G15" s="2" t="s">
        <v>27</v>
      </c>
      <c r="J15" s="3" t="s">
        <v>111</v>
      </c>
      <c r="K15" t="s">
        <v>83</v>
      </c>
    </row>
    <row r="17" spans="1:11" x14ac:dyDescent="0.25">
      <c r="A17" s="3" t="s">
        <v>127</v>
      </c>
      <c r="B17" s="3" t="s">
        <v>128</v>
      </c>
      <c r="C17" t="s">
        <v>60</v>
      </c>
      <c r="J17" t="s">
        <v>126</v>
      </c>
      <c r="K17" t="s">
        <v>124</v>
      </c>
    </row>
  </sheetData>
  <conditionalFormatting sqref="B10:B15">
    <cfRule type="expression" dxfId="2" priority="1">
      <formula>AND(A10&lt;&gt;"",NOT(B10&lt;&gt;""))</formula>
    </cfRule>
  </conditionalFormatting>
  <conditionalFormatting sqref="D10:D14">
    <cfRule type="expression" dxfId="1" priority="2">
      <formula>AND(#REF!&lt;&gt;"",NOT(D10&lt;&gt;""))</formula>
    </cfRule>
  </conditionalFormatting>
  <dataValidations count="2">
    <dataValidation type="list" showInputMessage="1" showErrorMessage="1" sqref="G10:G15" xr:uid="{BCC32A75-D6CD-4587-8FD1-383D483B76E5}">
      <formula1>"y,n"</formula1>
    </dataValidation>
    <dataValidation type="list" showInputMessage="1" showErrorMessage="1" sqref="C10:C15" xr:uid="{62C14FD9-43E3-4853-8F16-2A7006D41A94}">
      <formula1>",number,probability,duration,proportion"</formula1>
    </dataValidation>
  </dataValidations>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13"/>
  <sheetViews>
    <sheetView workbookViewId="0">
      <selection activeCell="M23" sqref="M23"/>
    </sheetView>
  </sheetViews>
  <sheetFormatPr defaultColWidth="8.85546875" defaultRowHeight="15" x14ac:dyDescent="0.25"/>
  <cols>
    <col min="1" max="1" width="22.85546875" bestFit="1" customWidth="1"/>
    <col min="2" max="2" width="12.28515625" bestFit="1" customWidth="1"/>
  </cols>
  <sheetData>
    <row r="1" spans="1:3" x14ac:dyDescent="0.25">
      <c r="A1" s="9" t="s">
        <v>129</v>
      </c>
      <c r="B1" s="9" t="s">
        <v>70</v>
      </c>
      <c r="C1" s="3"/>
    </row>
    <row r="2" spans="1:3" x14ac:dyDescent="0.25">
      <c r="A2" s="3" t="s">
        <v>36</v>
      </c>
      <c r="B2" s="3" t="s">
        <v>35</v>
      </c>
      <c r="C2" s="3"/>
    </row>
    <row r="3" spans="1:3" x14ac:dyDescent="0.25">
      <c r="A3" s="3" t="s">
        <v>41</v>
      </c>
      <c r="B3" s="3" t="s">
        <v>71</v>
      </c>
      <c r="C3" s="3"/>
    </row>
    <row r="4" spans="1:3" x14ac:dyDescent="0.25">
      <c r="A4" s="3" t="s">
        <v>24</v>
      </c>
      <c r="B4" s="3" t="s">
        <v>23</v>
      </c>
      <c r="C4" s="3"/>
    </row>
    <row r="5" spans="1:3" x14ac:dyDescent="0.25">
      <c r="A5" s="3"/>
      <c r="B5" s="3"/>
      <c r="C5" s="3"/>
    </row>
    <row r="6" spans="1:3" x14ac:dyDescent="0.25">
      <c r="A6" s="9" t="s">
        <v>130</v>
      </c>
      <c r="B6" s="9" t="s">
        <v>70</v>
      </c>
      <c r="C6" s="3"/>
    </row>
    <row r="7" spans="1:3" x14ac:dyDescent="0.25">
      <c r="A7" s="3" t="s">
        <v>89</v>
      </c>
      <c r="B7" s="3" t="s">
        <v>88</v>
      </c>
      <c r="C7" s="3"/>
    </row>
    <row r="8" spans="1:3" x14ac:dyDescent="0.25">
      <c r="A8" s="3" t="s">
        <v>93</v>
      </c>
      <c r="B8" s="3" t="s">
        <v>92</v>
      </c>
      <c r="C8" s="3"/>
    </row>
    <row r="9" spans="1:3" x14ac:dyDescent="0.25">
      <c r="A9" s="3" t="s">
        <v>96</v>
      </c>
      <c r="B9" s="3" t="s">
        <v>95</v>
      </c>
      <c r="C9" s="3"/>
    </row>
    <row r="10" spans="1:3" x14ac:dyDescent="0.25">
      <c r="A10" s="3"/>
      <c r="B10" s="3"/>
      <c r="C10" s="3"/>
    </row>
    <row r="11" spans="1:3" x14ac:dyDescent="0.25">
      <c r="A11" s="3"/>
      <c r="B11" s="3"/>
      <c r="C11" s="3"/>
    </row>
    <row r="12" spans="1:3" x14ac:dyDescent="0.25">
      <c r="A12" s="3"/>
      <c r="B12" s="3"/>
      <c r="C12" s="3"/>
    </row>
    <row r="13" spans="1:3" x14ac:dyDescent="0.25">
      <c r="A13" s="3"/>
      <c r="B13" s="3"/>
      <c r="C13" s="3"/>
    </row>
  </sheetData>
  <conditionalFormatting sqref="A7:A9">
    <cfRule type="expression" dxfId="0" priority="1">
      <formula>AND(XFD7&lt;&gt;"",NOT(A7&lt;&gt;""))</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About</vt:lpstr>
      <vt:lpstr>Databook Pages</vt:lpstr>
      <vt:lpstr>Compartments</vt:lpstr>
      <vt:lpstr>Population types</vt:lpstr>
      <vt:lpstr>Transitions</vt:lpstr>
      <vt:lpstr>Interactions</vt:lpstr>
      <vt:lpstr>Characteristics</vt:lpstr>
      <vt:lpstr>Parameters</vt:lpstr>
      <vt:lpstr>Cascades</vt:lpstr>
      <vt:lpstr>Plots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cp:lastModifiedBy>
  <dcterms:created xsi:type="dcterms:W3CDTF">2018-03-29T07:58:38Z</dcterms:created>
  <dcterms:modified xsi:type="dcterms:W3CDTF">2019-04-04T01:14:54Z</dcterms:modified>
  <cp:category>atomica:framework</cp:category>
</cp:coreProperties>
</file>