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Users\102436\PycharmProjects\ConfigAutomation\Baseline\workbooks\source\HCM\Absence\"/>
    </mc:Choice>
  </mc:AlternateContent>
  <xr:revisionPtr revIDLastSave="0" documentId="13_ncr:1_{CAF45A07-DE14-4148-A61D-ECC3F8A94624}" xr6:coauthVersionLast="47" xr6:coauthVersionMax="47" xr10:uidLastSave="{00000000-0000-0000-0000-000000000000}"/>
  <bookViews>
    <workbookView xWindow="-108" yWindow="-108" windowWidth="23256" windowHeight="12576" firstSheet="1" activeTab="1" xr2:uid="{1C166D2E-BD89-49AA-B3D4-73BDE122458D}"/>
  </bookViews>
  <sheets>
    <sheet name="Index" sheetId="1" r:id="rId1"/>
    <sheet name="A_TemplateDetails" sheetId="16" r:id="rId2"/>
    <sheet name="ELIGIBILITY PROFILE" sheetId="2" r:id="rId3"/>
    <sheet name="RATE DEFINITION" sheetId="3" r:id="rId4"/>
    <sheet name="ABSENCE PLANS ACCRUAL" sheetId="14" r:id="rId5"/>
    <sheet name="ABSENCE PLANS NO ENTITLMENT" sheetId="5" r:id="rId6"/>
    <sheet name="ABSENCE PLAN QUALIFICATION" sheetId="6" r:id="rId7"/>
    <sheet name="ABSENCE CERTIFICATIONS" sheetId="17" r:id="rId8"/>
    <sheet name="ABSENCE REASONS" sheetId="8" r:id="rId9"/>
    <sheet name="ABSENCE TYPES" sheetId="9" r:id="rId10"/>
    <sheet name="ABSENCE CATEGORIES" sheetId="15" r:id="rId11"/>
    <sheet name="DISPLAY FEATURES" sheetId="12" r:id="rId12"/>
    <sheet name="Accrual Matrix" sheetId="13"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13" l="1"/>
  <c r="D24" i="13"/>
  <c r="C24" i="13"/>
  <c r="E23" i="13"/>
  <c r="D23" i="13"/>
  <c r="C23" i="13"/>
  <c r="E14" i="13"/>
  <c r="E13" i="13"/>
  <c r="E12" i="13"/>
  <c r="E11" i="13"/>
  <c r="E9" i="13"/>
  <c r="E6" i="13"/>
  <c r="E5" i="13"/>
  <c r="E4" i="13"/>
  <c r="E3" i="13"/>
  <c r="E2"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Priyanka Ponnuchamy</author>
  </authors>
  <commentList>
    <comment ref="C21" authorId="0" shapeId="0" xr:uid="{0321C8C9-57B6-4FC6-9857-1554BBBFD7DC}">
      <text>
        <r>
          <rPr>
            <b/>
            <sz val="9"/>
            <color indexed="81"/>
            <rFont val="Tahoma"/>
            <family val="2"/>
          </rPr>
          <t>Priyanka Ponnuchamy:</t>
        </r>
        <r>
          <rPr>
            <sz val="9"/>
            <color indexed="81"/>
            <rFont val="Tahoma"/>
            <family val="2"/>
          </rPr>
          <t xml:space="preserve">
hire date, if rehire date - rehire date to be used
</t>
        </r>
      </text>
    </comment>
    <comment ref="D21" authorId="0" shapeId="0" xr:uid="{EA6E6AA3-3ABF-4B5D-9F4E-BF728C5B1961}">
      <text>
        <r>
          <rPr>
            <b/>
            <sz val="9"/>
            <color indexed="81"/>
            <rFont val="Tahoma"/>
            <family val="2"/>
          </rPr>
          <t>Priyanka Ponnuchamy:</t>
        </r>
        <r>
          <rPr>
            <sz val="9"/>
            <color indexed="81"/>
            <rFont val="Tahoma"/>
            <family val="2"/>
          </rPr>
          <t xml:space="preserve">
beginning of 6th year
</t>
        </r>
      </text>
    </comment>
  </commentList>
</comments>
</file>

<file path=xl/sharedStrings.xml><?xml version="1.0" encoding="utf-8"?>
<sst xmlns="http://schemas.openxmlformats.org/spreadsheetml/2006/main" count="2445" uniqueCount="765">
  <si>
    <t>Name</t>
  </si>
  <si>
    <t>Description</t>
  </si>
  <si>
    <t>System Required</t>
  </si>
  <si>
    <t>Eligibility Profile</t>
  </si>
  <si>
    <t>Define participant eligibility profiles to specify criteria that determine whether a participant is eligible for a benefits offering, variable rate or coverage, compensation object, checklist task, or other object for which eligibility must be established</t>
  </si>
  <si>
    <t>No</t>
  </si>
  <si>
    <t>Rate Definition</t>
  </si>
  <si>
    <t>Rate definitions enable you to return rate information for employees. You can define rate information based on a combination of elements such as the sum of salary and car allowance or return rate information for a single earnings or deduction.</t>
  </si>
  <si>
    <t>Absence Plans - Accrual</t>
  </si>
  <si>
    <t>Use this type to create absence plans that enable workers to accrue time for the purpose of taking paid leave, for example, a vacation plan. Configure rules that determine various aspects of leave time, such as the length and type of the accrual term in which workers accrue time, the maximum time that workers can accrue in a term, and the maximum time that workers can carry forward to the next term.</t>
  </si>
  <si>
    <t>Yes</t>
  </si>
  <si>
    <t>Absence Plans - No Entitlement</t>
  </si>
  <si>
    <t>Create absence plans of this type to track paid or unpaid absences without maintaining an accrual balance or providing leave entitlements, such as periodic accruals. As with an accrual plan, you define the length and type of the plan term and configure rules to determine when eligible workers can enroll in the plan. You can also use plans of this type in combination with a qualification plan. For example, use a no-entitlement plan to pay workers if they are not eligible for a standard maternity absence qualification plan.</t>
  </si>
  <si>
    <t>Absence Plans - Qualification</t>
  </si>
  <si>
    <t>Use this type to create an absence plan where workers qualify for the plan as a result of events, such as long term illness or maternity, and receive payments during the absence period. Configure rules to determine the payment percentages that apply for specific periods during the absence, for specific workers.</t>
  </si>
  <si>
    <t>Absence Certifications</t>
  </si>
  <si>
    <t>Absence certification requirements are action items that workers must complete to continue receiving entitlements during an absence period.</t>
  </si>
  <si>
    <t>Absence Reasons</t>
  </si>
  <si>
    <t>You can provide absence reasons to select from when scheduling an absence type. You define absence reasons independently of an absence type, so that you can use the same reasons for multiple absence types.</t>
  </si>
  <si>
    <t>Absence Types</t>
  </si>
  <si>
    <t>When you create an absence type, such as Sick, you include rules that you want to enforce when users record or manage an absence of that type. For example, you can restrict workers so that they can record absences only of a particular duration and display an alert if the entered duration exceeds the maximum value. You can also decide which fields or sections you want to show or hide for specific user roles when they record or approve an absence of a particular type.</t>
  </si>
  <si>
    <t>Absence Categories</t>
  </si>
  <si>
    <t>Create absence categories to group absence types for reporting and analysis. For example, you can create an absence category called family leave and associate with it absence types, such as maternity, paternity, and child care.</t>
  </si>
  <si>
    <t>Display Features</t>
  </si>
  <si>
    <t>Choose which fields and functions are available to specific roles in the absence recording and approval pages.</t>
  </si>
  <si>
    <t>Sr No</t>
  </si>
  <si>
    <t>Index</t>
  </si>
  <si>
    <t>Rate Contributors</t>
  </si>
  <si>
    <t>*Name</t>
  </si>
  <si>
    <t>*Short Name</t>
  </si>
  <si>
    <t>*Legislative Data Group</t>
  </si>
  <si>
    <t>*Periodicity</t>
  </si>
  <si>
    <t>Factor Rule</t>
  </si>
  <si>
    <t>Minimum Rate Rule</t>
  </si>
  <si>
    <t>Maximum Rate Rule</t>
  </si>
  <si>
    <t>Reference Date</t>
  </si>
  <si>
    <t>Periodicity</t>
  </si>
  <si>
    <t>Type</t>
  </si>
  <si>
    <t>NOTE</t>
  </si>
  <si>
    <t>US Legislative Data Group</t>
  </si>
  <si>
    <t>Annually</t>
  </si>
  <si>
    <t>DS Hourly Rate Definition</t>
  </si>
  <si>
    <t>*Effective As of Date</t>
  </si>
  <si>
    <t>*Legislation</t>
  </si>
  <si>
    <t>*Plan Type</t>
  </si>
  <si>
    <t>*Plan</t>
  </si>
  <si>
    <t>*Plan UOM</t>
  </si>
  <si>
    <t>*Status</t>
  </si>
  <si>
    <t>Enable Concurrent Entitlement</t>
  </si>
  <si>
    <t>Conversion Formula</t>
  </si>
  <si>
    <t>*Type</t>
  </si>
  <si>
    <t>Calendar
(Enter if Calendar Year Only)</t>
  </si>
  <si>
    <t>Anniversary Event Rule 
(Enter if Anniversary Year Only)</t>
  </si>
  <si>
    <t>Enrollment Start Rule</t>
  </si>
  <si>
    <t>Waiting Period UOM</t>
  </si>
  <si>
    <t>Enrolment End Rule</t>
  </si>
  <si>
    <t>On Employment Termination
Disburse Positive Balance</t>
  </si>
  <si>
    <t>On Employment Termination
Recover Negative Balance</t>
  </si>
  <si>
    <t>On Loss of Plan Eligibility Only
Disburse Positive Balance</t>
  </si>
  <si>
    <t>On Loss of Plan Eligibility Only
Recover Negative Balance</t>
  </si>
  <si>
    <t>On Loss of Plan Eligibility Only
Transfer Positive Balance</t>
  </si>
  <si>
    <t>Accrual Definition</t>
  </si>
  <si>
    <t>Formula Name 
(Enter if Formula Definition Only)</t>
  </si>
  <si>
    <t>Payment Percentage</t>
  </si>
  <si>
    <t>*Accrual Method</t>
  </si>
  <si>
    <t>Partial Accrual Period Formula</t>
  </si>
  <si>
    <t>Accrual Proration Rule</t>
  </si>
  <si>
    <t>Accrual Proration Formula</t>
  </si>
  <si>
    <t>Ceiling Rule</t>
  </si>
  <si>
    <t>Allow Negative Balance</t>
  </si>
  <si>
    <t>Carryover Rule</t>
  </si>
  <si>
    <t>Carryover Limit (Enter if Carryover Rule is specified)</t>
  </si>
  <si>
    <t>Accrual Matrix</t>
  </si>
  <si>
    <t>Discretionary disbursements of accrual balance</t>
  </si>
  <si>
    <t>Accrual Balance Transfers Across Plans</t>
  </si>
  <si>
    <t>Enable Adjustments</t>
  </si>
  <si>
    <t>Other Adjustment Reasons</t>
  </si>
  <si>
    <t>Absence Payment 
Rate Rule</t>
  </si>
  <si>
    <t>Final Disbursement Payment 
Rate Rule</t>
  </si>
  <si>
    <t>Discretionary Disbursement Rate Rule</t>
  </si>
  <si>
    <t>Liability Rate Rule</t>
  </si>
  <si>
    <t>Payroll Element</t>
  </si>
  <si>
    <t>Accrual</t>
  </si>
  <si>
    <t>Calendar Days</t>
  </si>
  <si>
    <t>Active</t>
  </si>
  <si>
    <t>Calendar Year</t>
  </si>
  <si>
    <t>Hire Date</t>
  </si>
  <si>
    <t>As of Event</t>
  </si>
  <si>
    <t>Matrix</t>
  </si>
  <si>
    <t>Front-Loaded</t>
  </si>
  <si>
    <t>Elapsed Period</t>
  </si>
  <si>
    <t>FTE</t>
  </si>
  <si>
    <t>Person Primary Frequency</t>
  </si>
  <si>
    <t>Include in Matrix</t>
  </si>
  <si>
    <t>Clerical Error</t>
  </si>
  <si>
    <t>(Used Description from Elements Template)</t>
  </si>
  <si>
    <t>Qualification</t>
  </si>
  <si>
    <t>Days</t>
  </si>
  <si>
    <t>Inactive</t>
  </si>
  <si>
    <t>Anniversary Year</t>
  </si>
  <si>
    <t>Adjusted Service Date</t>
  </si>
  <si>
    <t>Formula</t>
  </si>
  <si>
    <t>Months</t>
  </si>
  <si>
    <t>Incremental</t>
  </si>
  <si>
    <t>None</t>
  </si>
  <si>
    <t>Repeating Period</t>
  </si>
  <si>
    <t>Flat Amount</t>
  </si>
  <si>
    <t>Compensatory</t>
  </si>
  <si>
    <t>No Entitlement</t>
  </si>
  <si>
    <t>Hours</t>
  </si>
  <si>
    <t>Pending</t>
  </si>
  <si>
    <t>Rehire Date</t>
  </si>
  <si>
    <t>Weeks</t>
  </si>
  <si>
    <t>All</t>
  </si>
  <si>
    <t>Unpaid</t>
  </si>
  <si>
    <t>Years</t>
  </si>
  <si>
    <t>Sample Data:</t>
  </si>
  <si>
    <t>United States</t>
  </si>
  <si>
    <t>Vacation</t>
  </si>
  <si>
    <t>UK Legislative Group</t>
  </si>
  <si>
    <t>As of event</t>
  </si>
  <si>
    <t>Personal Leave</t>
  </si>
  <si>
    <t>Both Union &amp; Non Union Employees</t>
  </si>
  <si>
    <t xml:space="preserve">Person Type: Staff
Asignment Category: FT Regular,FT Temp
Peoplegroup: 12
(OR)
Person Type: Staff
Asignment Category: FT Regular,FT Temp
Union = LOC 1,LOC 3,LOC 30,LOC 32 BJ
</t>
  </si>
  <si>
    <t>US</t>
  </si>
  <si>
    <t>N/A</t>
  </si>
  <si>
    <t>Calendar year</t>
  </si>
  <si>
    <t>1/1 - 12/31</t>
  </si>
  <si>
    <t>1 year for Union Employeees(LOC 3,LOC 30,LOC 32 BJ,LOC 1) from date of hire</t>
  </si>
  <si>
    <t>FrontLoaded</t>
  </si>
  <si>
    <t>Based on the hire date</t>
  </si>
  <si>
    <t>Refer Accrual Matrix</t>
  </si>
  <si>
    <t>Sick Leave</t>
  </si>
  <si>
    <t>Person Type: Staff
Asignment Category: FT Regular,FT Temp
Job code: %ADM%
(OR) 
Person Type: Staff
Asignment Category: FT Regular,FT Temp
Union = LOC 1,LOC 30,LOC 32 BJ</t>
  </si>
  <si>
    <t>Union Employees:
LOC 30 - 1 year
LOC 32BJ - 3 months</t>
  </si>
  <si>
    <t xml:space="preserve">60 days(only for non unions and union "1")
</t>
  </si>
  <si>
    <t>Union Sick Leave</t>
  </si>
  <si>
    <t>For Union Emp belonging to LOC 3</t>
  </si>
  <si>
    <t>Person Type: Staff
Asignment Category: FT Regular,FT Temp
Union = LOC 3</t>
  </si>
  <si>
    <t>5/1 - 4/30</t>
  </si>
  <si>
    <t>1 year</t>
  </si>
  <si>
    <t>NY State Sick Leave</t>
  </si>
  <si>
    <t>PTEmployees(Reg,Temp)</t>
  </si>
  <si>
    <t>56 hours</t>
  </si>
  <si>
    <t>accrue at a rate of 1 hour of every 30 hours worked</t>
  </si>
  <si>
    <t>Person Type: Staff
Asignment Category: FT Regular,FT Temp
Job Code:%ADM%
Peoplegroup:12</t>
  </si>
  <si>
    <t xml:space="preserve">Default </t>
  </si>
  <si>
    <t>Absence Plan Name</t>
  </si>
  <si>
    <t>Criteria</t>
  </si>
  <si>
    <t>Accrual Logic</t>
  </si>
  <si>
    <t>Working Hours</t>
  </si>
  <si>
    <t>Final Accrual Value(hours)</t>
  </si>
  <si>
    <t>Exempt/Non-Exempt FT Employees</t>
  </si>
  <si>
    <t>3 days/calendar year (1 day for every 4 months worked)</t>
  </si>
  <si>
    <t>35 hrs/week</t>
  </si>
  <si>
    <t>Union=&gt; LOC 1</t>
  </si>
  <si>
    <t>5 days/year</t>
  </si>
  <si>
    <t>40 hrs/week</t>
  </si>
  <si>
    <t>Union=&gt; LOC 3</t>
  </si>
  <si>
    <t>3 days/year</t>
  </si>
  <si>
    <t>Union =&gt; LOC 30</t>
  </si>
  <si>
    <t>2 days/year</t>
  </si>
  <si>
    <t>Union =&gt; LOC 32 BJ</t>
  </si>
  <si>
    <t>4 days/year</t>
  </si>
  <si>
    <t>FT Administrators</t>
  </si>
  <si>
    <t>4 weeks (1.66/month)(proration based on hire date)</t>
  </si>
  <si>
    <t xml:space="preserve">FT Staff </t>
  </si>
  <si>
    <t>1 day/month (if hire date after 15th, then accrual begins next month)</t>
  </si>
  <si>
    <t>9 FT Staff</t>
  </si>
  <si>
    <t>1 day/month</t>
  </si>
  <si>
    <t>40hrs/week</t>
  </si>
  <si>
    <t>3 days</t>
  </si>
  <si>
    <t>12 days</t>
  </si>
  <si>
    <t>Vacation Leave</t>
  </si>
  <si>
    <t>Final Accrual Value (In hours)</t>
  </si>
  <si>
    <t>4 weeks(1.66/month)</t>
  </si>
  <si>
    <t>35hrs/week</t>
  </si>
  <si>
    <t>140 hrs</t>
  </si>
  <si>
    <t>01yrs-05 yrs</t>
  </si>
  <si>
    <t>06yrs - 10yrs</t>
  </si>
  <si>
    <t>11 and above</t>
  </si>
  <si>
    <t>FT Staff</t>
  </si>
  <si>
    <t>1day/month not to exceed 10 days per year</t>
  </si>
  <si>
    <t>1.5/mo not to exceed 15 days per year</t>
  </si>
  <si>
    <t>2/month not to exceed 20 per year</t>
  </si>
  <si>
    <t>Union "1"/9 FT Staff</t>
  </si>
  <si>
    <t>Union</t>
  </si>
  <si>
    <t>11 and 15</t>
  </si>
  <si>
    <t>LOC 3</t>
  </si>
  <si>
    <t>2 weeks(80 hrs)</t>
  </si>
  <si>
    <t>3 weeks(120 hrs)</t>
  </si>
  <si>
    <t>4 weeks(160 hrs)</t>
  </si>
  <si>
    <t>4 weeks and 1 day(168 hrs)</t>
  </si>
  <si>
    <t>LOC 30</t>
  </si>
  <si>
    <t>LOC 32BJ</t>
  </si>
  <si>
    <t>3 days(after 3 months)</t>
  </si>
  <si>
    <t>2 weeks(after 1 year)</t>
  </si>
  <si>
    <t>3 weeks(after 5 years)</t>
  </si>
  <si>
    <t>4 weeks(after 15 years)</t>
  </si>
  <si>
    <t>24 hrs</t>
  </si>
  <si>
    <t>(80 hrs)</t>
  </si>
  <si>
    <t>(120 hrs)</t>
  </si>
  <si>
    <t>(160 hrs)</t>
  </si>
  <si>
    <t>General Attributes</t>
  </si>
  <si>
    <t>Participation</t>
  </si>
  <si>
    <t>Calendar
(Calendar Year Only)</t>
  </si>
  <si>
    <t>Anniversary Event Rule (Anniversary Year Only)</t>
  </si>
  <si>
    <t>Enrollment End Rule</t>
  </si>
  <si>
    <t>Elgibility Profile Name</t>
  </si>
  <si>
    <t>Other Adjustments</t>
  </si>
  <si>
    <t>Transfer Absence Payment Info to Payroll Processing?</t>
  </si>
  <si>
    <t>COVID Leave</t>
  </si>
  <si>
    <t>All FT &amp; PT Employees</t>
  </si>
  <si>
    <t>Jury Duty</t>
  </si>
  <si>
    <t>Unpaid Leave</t>
  </si>
  <si>
    <t>All Employees</t>
  </si>
  <si>
    <t>Professional Leave</t>
  </si>
  <si>
    <t>FT Employees</t>
  </si>
  <si>
    <t>DS Unpaid Hours Rate</t>
  </si>
  <si>
    <t>Plan Attributes</t>
  </si>
  <si>
    <t>Plan Term</t>
  </si>
  <si>
    <t>Start Rule</t>
  </si>
  <si>
    <t>Term Duration</t>
  </si>
  <si>
    <t>Term Duration UOM</t>
  </si>
  <si>
    <t>Overlap Rule</t>
  </si>
  <si>
    <t>Qualification Date Rule</t>
  </si>
  <si>
    <t>Entitlement End Rule</t>
  </si>
  <si>
    <t>Entitlement Definition Type</t>
  </si>
  <si>
    <t>Entitlement Formula</t>
  </si>
  <si>
    <t>Entitlement Start Date</t>
  </si>
  <si>
    <t>Absence Payment Rate Rule</t>
  </si>
  <si>
    <t>Bereavement</t>
  </si>
  <si>
    <t>Full Time Employees(Reg&amp;Temp)</t>
  </si>
  <si>
    <t>Absence duration</t>
  </si>
  <si>
    <t>Absence start date</t>
  </si>
  <si>
    <t>Absence Start Date</t>
  </si>
  <si>
    <t>FMLA</t>
  </si>
  <si>
    <t>Employees who have worked for the College for at least 12 months for at least 1,250 hours during the previous 12-month period.</t>
  </si>
  <si>
    <t>Rolling backward</t>
  </si>
  <si>
    <t>Split</t>
  </si>
  <si>
    <t>Paid Family Leave</t>
  </si>
  <si>
    <t>Military Leave</t>
  </si>
  <si>
    <t>Full Time Employees (Reg &amp; Temp)</t>
  </si>
  <si>
    <t>Short Term Disability</t>
  </si>
  <si>
    <t>Absence Duration</t>
  </si>
  <si>
    <t>Workers Comp - Carrier Paid</t>
  </si>
  <si>
    <t>All Full Time &amp; Part Time Employees</t>
  </si>
  <si>
    <t>Default</t>
  </si>
  <si>
    <t>All Absence Type</t>
  </si>
  <si>
    <t>Usage Type</t>
  </si>
  <si>
    <t>Employee 
Self-Service</t>
  </si>
  <si>
    <t>Manager 
Self-Service</t>
  </si>
  <si>
    <t>Administrative Transaction</t>
  </si>
  <si>
    <t>Primary Absence Details</t>
  </si>
  <si>
    <t>Comments</t>
  </si>
  <si>
    <t>Field</t>
  </si>
  <si>
    <t>Display and Edit</t>
  </si>
  <si>
    <t>Attachments</t>
  </si>
  <si>
    <t>Enabled</t>
  </si>
  <si>
    <t>Reason</t>
  </si>
  <si>
    <t>Qualified Entitlements</t>
  </si>
  <si>
    <t>Usage</t>
  </si>
  <si>
    <t>Approval and Processing Rules</t>
  </si>
  <si>
    <t>Approvals reset on update</t>
  </si>
  <si>
    <t>Rule</t>
  </si>
  <si>
    <t>Not Enabled</t>
  </si>
  <si>
    <t>Approval processing</t>
  </si>
  <si>
    <t>Deferred processing on initial entry</t>
  </si>
  <si>
    <t>Projected Balances</t>
  </si>
  <si>
    <t>Insufficient balance enforcement</t>
  </si>
  <si>
    <t>Dates and Duration</t>
  </si>
  <si>
    <t>Absence end date</t>
  </si>
  <si>
    <t>Override Daily Duration</t>
  </si>
  <si>
    <t>Schedule Non-Working Day</t>
  </si>
  <si>
    <t>Concurrency</t>
  </si>
  <si>
    <t>Occurrence limit rule</t>
  </si>
  <si>
    <t>Absence start date validation</t>
  </si>
  <si>
    <t>Advanced absence entry</t>
  </si>
  <si>
    <t>Condition start date</t>
  </si>
  <si>
    <t>Do Not Display</t>
  </si>
  <si>
    <t>Open-ended</t>
  </si>
  <si>
    <t>Planned absence end date</t>
  </si>
  <si>
    <t>Late notification evaluation</t>
  </si>
  <si>
    <t>Supplemental Absence Details</t>
  </si>
  <si>
    <t>Block leave status</t>
  </si>
  <si>
    <t>Late notification waived</t>
  </si>
  <si>
    <t>Late notification waiver date</t>
  </si>
  <si>
    <t>Authorized absence</t>
  </si>
  <si>
    <t>Authorization status updated</t>
  </si>
  <si>
    <t>Absence Record Maintenance</t>
  </si>
  <si>
    <t>Duration Rules</t>
  </si>
  <si>
    <t>Display Feature Name</t>
  </si>
  <si>
    <t>Reasons</t>
  </si>
  <si>
    <t>Action Items</t>
  </si>
  <si>
    <t>*Effective Start  Date</t>
  </si>
  <si>
    <t>Pattern</t>
  </si>
  <si>
    <t>UOM</t>
  </si>
  <si>
    <t>Validation Formula</t>
  </si>
  <si>
    <t>Enable Employee Updates</t>
  </si>
  <si>
    <t>Enable Manager Updates</t>
  </si>
  <si>
    <t>Enable Administrative Updates</t>
  </si>
  <si>
    <t>Enable for Time Card Entry</t>
  </si>
  <si>
    <t>Minimum Duration Alert</t>
  </si>
  <si>
    <t>Maximum Duration Alert</t>
  </si>
  <si>
    <t>*Partial Day Rule</t>
  </si>
  <si>
    <t>Absence Plans</t>
  </si>
  <si>
    <t>Certifications</t>
  </si>
  <si>
    <t>Generic Absence</t>
  </si>
  <si>
    <t>Unlimited</t>
  </si>
  <si>
    <t>Illness or injury</t>
  </si>
  <si>
    <t>Parent</t>
  </si>
  <si>
    <t>Sample Data</t>
  </si>
  <si>
    <t>Annual Rate Definition</t>
  </si>
  <si>
    <t>AN_RT</t>
  </si>
  <si>
    <t>Bimonthly/Annually/Biweekly/Weekly etc</t>
  </si>
  <si>
    <t>PartTime Workers</t>
  </si>
  <si>
    <t>Leave</t>
  </si>
  <si>
    <t xml:space="preserve">Full Time </t>
  </si>
  <si>
    <t>UK Legislative</t>
  </si>
  <si>
    <t>Absence Management Configuration Book</t>
  </si>
  <si>
    <t>Sick leave</t>
  </si>
  <si>
    <t>Person Type:Student</t>
  </si>
  <si>
    <t>C_DSCPT</t>
  </si>
  <si>
    <t>Global</t>
  </si>
  <si>
    <t>Any assignment - enterprise</t>
  </si>
  <si>
    <t>Primary employee assignment only - legal employer</t>
  </si>
  <si>
    <t>Active/Pending/Closed/Inactive</t>
  </si>
  <si>
    <t>Alternative Schedule Category</t>
  </si>
  <si>
    <t>Legislative Grouping Code</t>
  </si>
  <si>
    <t>Plan Category</t>
  </si>
  <si>
    <t>Pager</t>
  </si>
  <si>
    <t>Work</t>
  </si>
  <si>
    <t>Balance Transfer</t>
  </si>
  <si>
    <t>Vesting Rule</t>
  </si>
  <si>
    <t>Rounding Rule</t>
  </si>
  <si>
    <t>No rounding</t>
  </si>
  <si>
    <t>Always Round up</t>
  </si>
  <si>
    <t>Always round down</t>
  </si>
  <si>
    <t>Standard Rouding</t>
  </si>
  <si>
    <t>Balance Frequency Source</t>
  </si>
  <si>
    <t>Annual Accrual limit rule</t>
  </si>
  <si>
    <t>Rollover Rule</t>
  </si>
  <si>
    <t>Not applicable</t>
  </si>
  <si>
    <t>Limited by flat amount</t>
  </si>
  <si>
    <t>Limited by formula</t>
  </si>
  <si>
    <t>Carryover proration rule</t>
  </si>
  <si>
    <t>Enable Transfers</t>
  </si>
  <si>
    <t>Client Data:</t>
  </si>
  <si>
    <t xml:space="preserve">Alternative Schedule Category </t>
  </si>
  <si>
    <t>Legislative Data Group</t>
  </si>
  <si>
    <t>Status</t>
  </si>
  <si>
    <t>Enrollment Start Date</t>
  </si>
  <si>
    <t>formula</t>
  </si>
  <si>
    <t>Enrollment End Date</t>
  </si>
  <si>
    <t>Entries &amp; Balances</t>
  </si>
  <si>
    <t>Basic Details</t>
  </si>
  <si>
    <t>Plan UOM</t>
  </si>
  <si>
    <t>Rolling Backwards</t>
  </si>
  <si>
    <t>Rolling forward</t>
  </si>
  <si>
    <t>weeks</t>
  </si>
  <si>
    <t>Include</t>
  </si>
  <si>
    <t>Exclude</t>
  </si>
  <si>
    <t>Date of childbirth or placement</t>
  </si>
  <si>
    <t>After termination</t>
  </si>
  <si>
    <t>Legislation</t>
  </si>
  <si>
    <t>Childbirth or Placement</t>
  </si>
  <si>
    <t>Type Atrributes</t>
  </si>
  <si>
    <t>Legislative grouping code</t>
  </si>
  <si>
    <t>days</t>
  </si>
  <si>
    <t>USA</t>
  </si>
  <si>
    <t>Closed</t>
  </si>
  <si>
    <t>Error</t>
  </si>
  <si>
    <t>Warning</t>
  </si>
  <si>
    <t xml:space="preserve">Unlimited </t>
  </si>
  <si>
    <t>Not Allowed</t>
  </si>
  <si>
    <t>Schedule hieararchy start point</t>
  </si>
  <si>
    <t>Assignment hours details</t>
  </si>
  <si>
    <t>work pattern</t>
  </si>
  <si>
    <t>work schedule</t>
  </si>
  <si>
    <t>Published schedule</t>
  </si>
  <si>
    <t>Lock if Completed For Employee</t>
  </si>
  <si>
    <t>Lock if Completed for Manager</t>
  </si>
  <si>
    <t>Not shown on time card</t>
  </si>
  <si>
    <t>only view on time card</t>
  </si>
  <si>
    <t>Editable on time card</t>
  </si>
  <si>
    <t xml:space="preserve">Plans and Reasons </t>
  </si>
  <si>
    <t>C_PTTRN</t>
  </si>
  <si>
    <t>Do no Display</t>
  </si>
  <si>
    <t>Display only</t>
  </si>
  <si>
    <t>Entry Required</t>
  </si>
  <si>
    <t>Late Notification</t>
  </si>
  <si>
    <t>Display Only</t>
  </si>
  <si>
    <t>Currency</t>
  </si>
  <si>
    <t>Decimal Display</t>
  </si>
  <si>
    <t>Value</t>
  </si>
  <si>
    <t>Value by criteria</t>
  </si>
  <si>
    <t xml:space="preserve">Down </t>
  </si>
  <si>
    <t>Up</t>
  </si>
  <si>
    <t>Rate by definition</t>
  </si>
  <si>
    <t>Add</t>
  </si>
  <si>
    <t>Substract</t>
  </si>
  <si>
    <t>21 days prior</t>
  </si>
  <si>
    <t xml:space="preserve">28 days prior </t>
  </si>
  <si>
    <t>30 days prior</t>
  </si>
  <si>
    <t>weekly</t>
  </si>
  <si>
    <t>Biweekly</t>
  </si>
  <si>
    <t>Contributor Type</t>
  </si>
  <si>
    <t>Balance</t>
  </si>
  <si>
    <t>Base Rate</t>
  </si>
  <si>
    <t>Overall Salary</t>
  </si>
  <si>
    <t>C_PRDCTY</t>
  </si>
  <si>
    <t>C_CRRNCY</t>
  </si>
  <si>
    <t>Associated Types</t>
  </si>
  <si>
    <t>Effective Start Date</t>
  </si>
  <si>
    <t>Effective End Date</t>
  </si>
  <si>
    <t>Sample</t>
  </si>
  <si>
    <t>A_ConversionTemplateId</t>
  </si>
  <si>
    <t>A_PackageId</t>
  </si>
  <si>
    <t>A_SheetNames</t>
  </si>
  <si>
    <t>A_Option_1</t>
  </si>
  <si>
    <t>A_Option_2</t>
  </si>
  <si>
    <t>A_Option_3</t>
  </si>
  <si>
    <t>A_Option_4</t>
  </si>
  <si>
    <t>A_Option_5</t>
  </si>
  <si>
    <t>Column Name</t>
  </si>
  <si>
    <t>Data Type</t>
  </si>
  <si>
    <t>A_RawDataTableColumn</t>
  </si>
  <si>
    <t>A_DatSP=</t>
  </si>
  <si>
    <t>A_DatFileName=</t>
  </si>
  <si>
    <t>Client Data</t>
  </si>
  <si>
    <t>*Profile Usage</t>
  </si>
  <si>
    <t>*Assignment to use</t>
  </si>
  <si>
    <t>A_RawDataTable=r_cnfg_hcm_abs_lgblty_prfl</t>
  </si>
  <si>
    <t>C_NAME</t>
  </si>
  <si>
    <t>C_NAME{RECONKEY}</t>
  </si>
  <si>
    <t>C_STTUS</t>
  </si>
  <si>
    <t>C_PROFL_USAGE</t>
  </si>
  <si>
    <t>A_StartRow=11</t>
  </si>
  <si>
    <t>User defined name</t>
  </si>
  <si>
    <t>Select Values from dropdown</t>
  </si>
  <si>
    <t>Select values as per requirement</t>
  </si>
  <si>
    <t>User defined description</t>
  </si>
  <si>
    <t>A_RawDataTable=r_cnfg_hcm_abs_rate_dfntn</t>
  </si>
  <si>
    <t>A_StartRow=15</t>
  </si>
  <si>
    <t>*Category</t>
  </si>
  <si>
    <t>*Effective Date</t>
  </si>
  <si>
    <t>C_LGSLTVE_DTGRP</t>
  </si>
  <si>
    <t>C_DCMAL_DSPLY</t>
  </si>
  <si>
    <t>C_RNDNG_RULE</t>
  </si>
  <si>
    <t>C_CNTRBT_TYPE</t>
  </si>
  <si>
    <t>C_ADD_SBSTRCT</t>
  </si>
  <si>
    <t>C_RFRNC_DATE</t>
  </si>
  <si>
    <t>(MM/DD/YYYY)</t>
  </si>
  <si>
    <t>Element</t>
  </si>
  <si>
    <t>Grade Rate</t>
  </si>
  <si>
    <t>Derived Rate</t>
  </si>
  <si>
    <t>A_RawDataTable=r_cnfg_hcm_abs_plan_accrl</t>
  </si>
  <si>
    <t>A_StartRow=14</t>
  </si>
  <si>
    <t>C_LGSLTN</t>
  </si>
  <si>
    <t>C_PLAN_TYPE</t>
  </si>
  <si>
    <t>C_PLAN{RECONKEY}</t>
  </si>
  <si>
    <t>C_PLAN_MEASR</t>
  </si>
  <si>
    <t>C_LGSLTV_GRPNG_CODE</t>
  </si>
  <si>
    <t>C_CNVRSN_FRML</t>
  </si>
  <si>
    <t>C_PRDCTY_CNVRSN_FRML</t>
  </si>
  <si>
    <t>C_PLAN_CTGRY</t>
  </si>
  <si>
    <t>C_TYPE</t>
  </si>
  <si>
    <t>C_CLNDR</t>
  </si>
  <si>
    <t>C_WTING_PERIOD</t>
  </si>
  <si>
    <t>C_FRMLA_NAME</t>
  </si>
  <si>
    <t>C_VSTNG_RULE</t>
  </si>
  <si>
    <t>C_PYMNT_PRCNTGE</t>
  </si>
  <si>
    <t>C_RNDNG_RILE</t>
  </si>
  <si>
    <t>C_BLNCE_FRQNC_SRCE</t>
  </si>
  <si>
    <t>C_CLNIN_RULE</t>
  </si>
  <si>
    <t>C_ALLOW_NGTVE_BLNCE</t>
  </si>
  <si>
    <t>C_RLLVR_RULE</t>
  </si>
  <si>
    <t>C_CRRYVR_RULE</t>
  </si>
  <si>
    <t>C_CRRYVR_LMIT</t>
  </si>
  <si>
    <t>C_CRRYVR_PRRTN_RULE</t>
  </si>
  <si>
    <t>C_CCRUL_MTRIX</t>
  </si>
  <si>
    <t>C_ENBLE_TRNSF</t>
  </si>
  <si>
    <t>C_ENBLE_DJSTMNT</t>
  </si>
  <si>
    <t>C_OTHER_DJSTMNT_RSNS</t>
  </si>
  <si>
    <t>C_BSNCE_PYMNT_RULE</t>
  </si>
  <si>
    <t>C_FINAL_DBSRMNT_PYMNT_RULE</t>
  </si>
  <si>
    <t>C_DSCRTN_DSBRSMNT_RATE_RULE</t>
  </si>
  <si>
    <t>Check/Uncheck the checkbox</t>
  </si>
  <si>
    <t>Specify Yes/No</t>
  </si>
  <si>
    <t>A_RawDataTable=r_cnfg_hcm_abs_plan_enttlmnt</t>
  </si>
  <si>
    <t>C_OTHER_DJSTMNT</t>
  </si>
  <si>
    <t>C_TRNFR_BSNCE_PYMNT</t>
  </si>
  <si>
    <t>A_StartRow=13</t>
  </si>
  <si>
    <t>A_RawDataTable=r_cnfg_hcm_abs_plan_qlfctn</t>
  </si>
  <si>
    <t>C_START_RULE</t>
  </si>
  <si>
    <t>C_RATE_NAME</t>
  </si>
  <si>
    <t>A_RawDataTable=r_cnfg_hcm_abs_reasns</t>
  </si>
  <si>
    <t>A_StartRow=21</t>
  </si>
  <si>
    <t>A_RawDataTable=r_cnfg_hcm_abs_type</t>
  </si>
  <si>
    <t>C_MEASR</t>
  </si>
  <si>
    <t>C_MNMUM_DRTON_ALERT</t>
  </si>
  <si>
    <t>C_MXMUM_DRTON_ALERT</t>
  </si>
  <si>
    <t>C_PRTAL_DAY_RULE</t>
  </si>
  <si>
    <t>C_SCHDL_START_POINT</t>
  </si>
  <si>
    <t>C_LOCK_CMPLT_EMPLY</t>
  </si>
  <si>
    <t>C_LOCK_CMPLT_MNGER</t>
  </si>
  <si>
    <t>C_REASON</t>
  </si>
  <si>
    <t>Chose the specific plan</t>
  </si>
  <si>
    <t>Chose the specific reason</t>
  </si>
  <si>
    <t>Chose the specific certification</t>
  </si>
  <si>
    <t>A_RawDataTable=r_cnfg_hcm_abs_ctgres</t>
  </si>
  <si>
    <t>Select the specific type</t>
  </si>
  <si>
    <t>DS_ABSENCE</t>
  </si>
  <si>
    <t>DS_USA</t>
  </si>
  <si>
    <t>*Classification</t>
  </si>
  <si>
    <t>A_RawDataTable=r_cnfg_hcm_abs_crtfctn</t>
  </si>
  <si>
    <t xml:space="preserve">Certification Attributes </t>
  </si>
  <si>
    <t>*Absence Record Update rule</t>
  </si>
  <si>
    <t>Documentation</t>
  </si>
  <si>
    <t>Entitlement</t>
  </si>
  <si>
    <t xml:space="preserve">Active </t>
  </si>
  <si>
    <t>Update authorization status</t>
  </si>
  <si>
    <t>Creation</t>
  </si>
  <si>
    <t>*Trigger</t>
  </si>
  <si>
    <t>Eligibilty Profile</t>
  </si>
  <si>
    <t>On demand</t>
  </si>
  <si>
    <t>On absence submit</t>
  </si>
  <si>
    <t>Passage of Due Date</t>
  </si>
  <si>
    <t>Due Date Rule</t>
  </si>
  <si>
    <t>Not Applicable</t>
  </si>
  <si>
    <t>Calculate Date</t>
  </si>
  <si>
    <t>Capture Date</t>
  </si>
  <si>
    <t>Condition Start Date</t>
  </si>
  <si>
    <t>Duration</t>
  </si>
  <si>
    <t>Calender days</t>
  </si>
  <si>
    <t>Confirmation</t>
  </si>
  <si>
    <t>Reason Rule</t>
  </si>
  <si>
    <t>Absence Record Update</t>
  </si>
  <si>
    <t>Certification is valid</t>
  </si>
  <si>
    <t>Set value to true</t>
  </si>
  <si>
    <t>Set value to false</t>
  </si>
  <si>
    <t>Expiration</t>
  </si>
  <si>
    <t>Expiration Rule</t>
  </si>
  <si>
    <t>Void</t>
  </si>
  <si>
    <t>C_CLSSFTN{RECONKEY}</t>
  </si>
  <si>
    <t>C_BSNCE_RCROD_UPDATE_RULE</t>
  </si>
  <si>
    <t>C_TRGGR</t>
  </si>
  <si>
    <t>C_DUE_DATE_RULE</t>
  </si>
  <si>
    <t>C_DRTIN</t>
  </si>
  <si>
    <t>C_MEASURE</t>
  </si>
  <si>
    <t>C_RESON_RULE</t>
  </si>
  <si>
    <t>Specify the value</t>
  </si>
  <si>
    <t>C_RESONS</t>
  </si>
  <si>
    <t>C_BSNCE_RCORD_UPDATE</t>
  </si>
  <si>
    <t>C_ELGBTY_PROFL</t>
  </si>
  <si>
    <t>C_ALTNTV_SCHDL_CTGRY</t>
  </si>
  <si>
    <t>C_ENRLMT_START_RULE</t>
  </si>
  <si>
    <t>C_ENRLMT_END_RULE</t>
  </si>
  <si>
    <t>C_ELGBLTY_TRNSFR_BLNCE</t>
  </si>
  <si>
    <t>C_ELGBLTY_DSBRS_BLNCE</t>
  </si>
  <si>
    <t>C_ELGBLTY_RCVOR_BLNCE</t>
  </si>
  <si>
    <t>C_EMPLYN_TRMNTN_DSBRS</t>
  </si>
  <si>
    <t>C_EMPLYN_TRMNTN_RCVOR</t>
  </si>
  <si>
    <t>C_ACCRL_DFNTN</t>
  </si>
  <si>
    <t>C_PRTIL_ACCRL_PRIOD_FRMLA</t>
  </si>
  <si>
    <t>C_ACCRL_MTHOD</t>
  </si>
  <si>
    <t>C_ACCRL_PRRTN_RULE</t>
  </si>
  <si>
    <t>C_ACCRL_PRRTN_FRMLA</t>
  </si>
  <si>
    <t>C_ANNUL_CCRUL_LMTRULE</t>
  </si>
  <si>
    <t>C_DSCRTN_DSBRMN_ACCRL_BLANCE</t>
  </si>
  <si>
    <t>C_ACCRL_TRFRS_BLANCE</t>
  </si>
  <si>
    <t>C_ELBLTY_RATE_RULE</t>
  </si>
  <si>
    <t>C_PYRLL_ELMNT</t>
  </si>
  <si>
    <t>C_OVRLP_RULE</t>
  </si>
  <si>
    <t>C_CNCRRT_ETLMNT</t>
  </si>
  <si>
    <t>C_EFCTV_START_DATE</t>
  </si>
  <si>
    <t>C_EFCTV_END_DATE</t>
  </si>
  <si>
    <t>C_EFCTV_DATE</t>
  </si>
  <si>
    <t>C_ENBLE_EMPLY_UPDTES</t>
  </si>
  <si>
    <t>C_ENBLE_MNGER_UPDTES</t>
  </si>
  <si>
    <t>C_ENBLE_ADMIN_UPDTES</t>
  </si>
  <si>
    <t>C_ENBLE_TIME_CARD_ENTRY</t>
  </si>
  <si>
    <t>C_ABSNC_PLAN</t>
  </si>
  <si>
    <t>C_ASGMNT</t>
  </si>
  <si>
    <t>C_SHORT_NAME</t>
  </si>
  <si>
    <t>C_ANVRSR_EVENT_RULE</t>
  </si>
  <si>
    <t>US Dollar</t>
  </si>
  <si>
    <t>US Legislative</t>
  </si>
  <si>
    <t>01/01/1951</t>
  </si>
  <si>
    <t>DSAT_Spouse</t>
  </si>
  <si>
    <t>DSAT_Parent</t>
  </si>
  <si>
    <t>DSAT_Children</t>
  </si>
  <si>
    <t>DSAT_Brothers</t>
  </si>
  <si>
    <t>DSAT_Sisters</t>
  </si>
  <si>
    <t>DSAT_Grandparents</t>
  </si>
  <si>
    <t>DSAT_Grandchildren of yours or your spouse</t>
  </si>
  <si>
    <t>DSAT Bereavement V1</t>
  </si>
  <si>
    <t>DSAT FMLA V1</t>
  </si>
  <si>
    <t>DSAT Paid Family Leave V1</t>
  </si>
  <si>
    <t>DSAT Military Leave V1</t>
  </si>
  <si>
    <t>DSAT Short Term Disability V1</t>
  </si>
  <si>
    <t>DSAT Workers Comp V1</t>
  </si>
  <si>
    <t>DSAT Jury Duty V1</t>
  </si>
  <si>
    <t>DSAT Unpaid Leave V1</t>
  </si>
  <si>
    <t>DSAT Professional Leave V1</t>
  </si>
  <si>
    <t>C_ASSCTD_STTUS</t>
  </si>
  <si>
    <t>Priority</t>
  </si>
  <si>
    <t>C_PRIORITY</t>
  </si>
  <si>
    <t>1</t>
  </si>
  <si>
    <t>2</t>
  </si>
  <si>
    <t>3</t>
  </si>
  <si>
    <t>4</t>
  </si>
  <si>
    <t>5</t>
  </si>
  <si>
    <t>6</t>
  </si>
  <si>
    <t>7</t>
  </si>
  <si>
    <t>8</t>
  </si>
  <si>
    <t>9</t>
  </si>
  <si>
    <t>Element Name</t>
  </si>
  <si>
    <t>C_ELMNT_NAME</t>
  </si>
  <si>
    <t>DSAT Unpaid Hours Rate</t>
  </si>
  <si>
    <t>DSAT_UNPAID_HOURS_RATE</t>
  </si>
  <si>
    <t>Payroll Assignment</t>
  </si>
  <si>
    <t>Standard Rate Annualized</t>
  </si>
  <si>
    <t>DSAT Hourly Rate Definition</t>
  </si>
  <si>
    <t>DSAT_HRLY_RD</t>
  </si>
  <si>
    <t>Do Not Use - Rate definition Only</t>
  </si>
  <si>
    <t>Assignment Run</t>
  </si>
  <si>
    <t>*Employment Level</t>
  </si>
  <si>
    <t>Reporting Required</t>
  </si>
  <si>
    <t>Calculate Live Rates</t>
  </si>
  <si>
    <t>*Periodicity Conversion Formula</t>
  </si>
  <si>
    <t>Minimum Value</t>
  </si>
  <si>
    <t>Criteria Value</t>
  </si>
  <si>
    <t>Limit Violation Action</t>
  </si>
  <si>
    <t>Maximum Value</t>
  </si>
  <si>
    <t>Return Full-Time Rate</t>
  </si>
  <si>
    <t>*Add or Subtract</t>
  </si>
  <si>
    <t>*Balance Name</t>
  </si>
  <si>
    <t>Rate Name</t>
  </si>
  <si>
    <t>*Balance Dimension</t>
  </si>
  <si>
    <t>Factor Value</t>
  </si>
  <si>
    <t>Divisional Balance</t>
  </si>
  <si>
    <t>C_CTGRY</t>
  </si>
  <si>
    <t>C_NAME {RECONKEY}</t>
  </si>
  <si>
    <t>C_EMPLYMNT_LEVEL</t>
  </si>
  <si>
    <t>C_STTS</t>
  </si>
  <si>
    <t>C_RPRTNG_RQRD</t>
  </si>
  <si>
    <t>C_CLCLT_LIVE_RATES</t>
  </si>
  <si>
    <t>C_FCTR_RULE</t>
  </si>
  <si>
    <t>C_RTRND_RULE_NAME</t>
  </si>
  <si>
    <t>C_MNMM_RATE_RULE</t>
  </si>
  <si>
    <t>C_MNMM_VALUE</t>
  </si>
  <si>
    <t>C_MIN_CRTRA_VALUE</t>
  </si>
  <si>
    <t>C_MIN_LMT_VLTN_ACTN</t>
  </si>
  <si>
    <t>C_MXMM_RATE_RULE</t>
  </si>
  <si>
    <t>C_MAX_MXMM_VALUE</t>
  </si>
  <si>
    <t>C_MAX_CRTRA_VALUE</t>
  </si>
  <si>
    <t>C_MAX_LMT_VLTN_ACTN</t>
  </si>
  <si>
    <t>C_RTRN_FULL_TIME_RATE</t>
  </si>
  <si>
    <t>C_BLNC_NAME</t>
  </si>
  <si>
    <t>C_BLNC_DMNSN</t>
  </si>
  <si>
    <t>C_RD_PRDCTY</t>
  </si>
  <si>
    <t>C_RD_FCTR_RULE</t>
  </si>
  <si>
    <t>C_RD_FCTR_VALUE</t>
  </si>
  <si>
    <t>C_RD_CRTR_VALUE</t>
  </si>
  <si>
    <t>C_RD_MNMM_RATE_RULE</t>
  </si>
  <si>
    <t>C_RD_MNMM_VALUE</t>
  </si>
  <si>
    <t>C_RD_MNMM_CRTR_VALUE</t>
  </si>
  <si>
    <t>C_RD_MNMM_LIMIT_VLTN_ACTION</t>
  </si>
  <si>
    <t>C_RD_MXMM_RATE_RULE</t>
  </si>
  <si>
    <t>C_RD_MXMM_VALUE</t>
  </si>
  <si>
    <t>C_RD_MXMM_CRTRA_VALUE</t>
  </si>
  <si>
    <t>C_RD_MXMM_LIMIT_VLTN_ACTION</t>
  </si>
  <si>
    <t>C_RD_RTRN_FULL_TIME</t>
  </si>
  <si>
    <t>C_DVSNL_BLNC</t>
  </si>
  <si>
    <t>DSAT_SICK</t>
  </si>
  <si>
    <t>C_E_XPRTN_RULE</t>
  </si>
  <si>
    <t>C_E_RFRNC_DATE</t>
  </si>
  <si>
    <t>C_E_DRTIN</t>
  </si>
  <si>
    <t>C_E_MEASURE</t>
  </si>
  <si>
    <t>C_V_RESON_RULE</t>
  </si>
  <si>
    <t>C_V_RESONS</t>
  </si>
  <si>
    <t>Legislative Information</t>
  </si>
  <si>
    <t>Descriptive Information</t>
  </si>
  <si>
    <t>Enrollment Rules</t>
  </si>
  <si>
    <t>Eligibility</t>
  </si>
  <si>
    <t>Entitlement Attributes</t>
  </si>
  <si>
    <t>Qualification Band Matrix</t>
  </si>
  <si>
    <t>Qualification Details</t>
  </si>
  <si>
    <t>Rates</t>
  </si>
  <si>
    <t>Payroll Integration</t>
  </si>
  <si>
    <t>Enable concurrent entitlement</t>
  </si>
  <si>
    <t>Start Formula</t>
  </si>
  <si>
    <t>*Calendar</t>
  </si>
  <si>
    <t>Context Segment</t>
  </si>
  <si>
    <t>Vacation Plan Current Year</t>
  </si>
  <si>
    <t>Vacation Plan Previous Year</t>
  </si>
  <si>
    <t>Entitlement to Seniority Days</t>
  </si>
  <si>
    <t>Evaluate remaining entitlement without absence record</t>
  </si>
  <si>
    <t>Entitlement End Formula</t>
  </si>
  <si>
    <t>*Sequence</t>
  </si>
  <si>
    <t>*Eligibility Profile</t>
  </si>
  <si>
    <t>Required</t>
  </si>
  <si>
    <t>Disable payment percentage override</t>
  </si>
  <si>
    <t>Expression Builder</t>
  </si>
  <si>
    <t>*Detail Name</t>
  </si>
  <si>
    <t>*Rate Name</t>
  </si>
  <si>
    <t>*Formula</t>
  </si>
  <si>
    <t>Transfer absence payment information for payroll processing</t>
  </si>
  <si>
    <t>*Element</t>
  </si>
  <si>
    <t>C_EFFCTV_DATE</t>
  </si>
  <si>
    <t>C_PLAN {RECONKEY}</t>
  </si>
  <si>
    <t>C_DSCRPTN</t>
  </si>
  <si>
    <t>C_PLAN_UOM</t>
  </si>
  <si>
    <t>C_LGSLTV_DATA_GRP</t>
  </si>
  <si>
    <t>C_CNCRRNT_ENTTLMNT</t>
  </si>
  <si>
    <t>C_START_FRML</t>
  </si>
  <si>
    <t>C_TERM_DRTN</t>
  </si>
  <si>
    <t>C_TERM_DRTN_UOM</t>
  </si>
  <si>
    <t>C_CNTXT_SGMNT</t>
  </si>
  <si>
    <t>C_VCTN_PLAN_CRRNT_YEAR</t>
  </si>
  <si>
    <t>C_VCTN_PLAN_PRVS_YEAR</t>
  </si>
  <si>
    <t>C_ENTTLMNT_SNRTY_DAYS</t>
  </si>
  <si>
    <t>C_DI_CNTXT_SGMNT</t>
  </si>
  <si>
    <t>C_QLFCTN_DATE_RULE</t>
  </si>
  <si>
    <t>C_ER_FRML</t>
  </si>
  <si>
    <t>C_EVLT_ABSNC_RCRD</t>
  </si>
  <si>
    <t>C_ENTTLMNT_END_RULE</t>
  </si>
  <si>
    <t>C_ENTTLMNT_END_FRML</t>
  </si>
  <si>
    <t>C_SQNC</t>
  </si>
  <si>
    <t>C_RQRD</t>
  </si>
  <si>
    <t>C_ENTTLMNT_DFNTN_TYPE</t>
  </si>
  <si>
    <t>C_PYMNT_PRCNTG_OVRRD</t>
  </si>
  <si>
    <t>C_ENTTLMNT_FRML</t>
  </si>
  <si>
    <t>C_ENTTLMNT_START_DATE</t>
  </si>
  <si>
    <t>C_QM_SQNC</t>
  </si>
  <si>
    <t>C_EXPRSSN_BLDR</t>
  </si>
  <si>
    <t>C_QD_SQNC</t>
  </si>
  <si>
    <t>C_DTL_NAME</t>
  </si>
  <si>
    <t>C_QD_DRTN</t>
  </si>
  <si>
    <t>C_QD_PYMNT_PRCNTG</t>
  </si>
  <si>
    <t>C_QD_ENTTLMNT_FRML</t>
  </si>
  <si>
    <t>C_ABSNC_PYMNT_RATE</t>
  </si>
  <si>
    <t>C_R_FRML</t>
  </si>
  <si>
    <t>C_TRNFR_PYRLL_PRCSSG</t>
  </si>
  <si>
    <t>C_ELMNT</t>
  </si>
  <si>
    <t>France Annual Leave</t>
  </si>
  <si>
    <t>Holiday FR</t>
  </si>
  <si>
    <t>ACA Eligibility</t>
  </si>
  <si>
    <t>100</t>
  </si>
  <si>
    <t>Rate definition</t>
  </si>
  <si>
    <t>DSAT Absence Rate V1</t>
  </si>
  <si>
    <t>DSAT Sick Leave V1</t>
  </si>
  <si>
    <t>200</t>
  </si>
  <si>
    <t>0</t>
  </si>
  <si>
    <t>50</t>
  </si>
  <si>
    <t>DSAT Workers Comp - Carrier Paid V1</t>
  </si>
  <si>
    <t>1 = 1</t>
  </si>
  <si>
    <t>DSAT Bereavement V3</t>
  </si>
  <si>
    <t>DSAT FMLA V2</t>
  </si>
  <si>
    <t>DSAT Paid Family Leave V2</t>
  </si>
  <si>
    <t>DSAT Military Leave V2</t>
  </si>
  <si>
    <t>DSAT Short Term Disability V2</t>
  </si>
  <si>
    <t>DSAT Workers Comp - Carrier Paid V2</t>
  </si>
  <si>
    <t>ABSENCE TYPES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</si>
</sst>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yyyy\-mm\-dd"/>
  </numFmts>
  <fonts count="39" x14ac:knownFonts="1">
    <font>
      <sz val="11"/>
      <color theme="1"/>
      <name val="Aptos Narrow"/>
      <family val="2"/>
      <scheme val="minor"/>
    </font>
    <font>
      <sz val="11"/>
      <color theme="1"/>
      <name val="Aptos Narrow"/>
      <family val="2"/>
      <scheme val="minor"/>
    </font>
    <font>
      <sz val="11"/>
      <color rgb="FF3F3F76"/>
      <name val="Aptos Narrow"/>
      <family val="2"/>
      <scheme val="minor"/>
    </font>
    <font>
      <sz val="11"/>
      <color rgb="FFFF0000"/>
      <name val="Aptos Narrow"/>
      <family val="2"/>
      <scheme val="minor"/>
    </font>
    <font>
      <b/>
      <sz val="11"/>
      <color theme="1"/>
      <name val="Aptos Narrow"/>
      <family val="2"/>
      <scheme val="minor"/>
    </font>
    <font>
      <sz val="11"/>
      <color theme="0"/>
      <name val="Aptos Narrow"/>
      <family val="2"/>
      <scheme val="minor"/>
    </font>
    <font>
      <u/>
      <sz val="11"/>
      <color theme="10"/>
      <name val="Aptos Narrow"/>
      <family val="2"/>
      <scheme val="minor"/>
    </font>
    <font>
      <sz val="10"/>
      <name val="Arial"/>
      <family val="2"/>
    </font>
    <font>
      <sz val="12"/>
      <color theme="1"/>
      <name val="Aptos Narrow"/>
      <family val="2"/>
      <scheme val="minor"/>
    </font>
    <font>
      <sz val="11"/>
      <color theme="1"/>
      <name val="Calibri"/>
      <family val="2"/>
    </font>
    <font>
      <sz val="10"/>
      <color theme="1"/>
      <name val="Calibri"/>
      <family val="2"/>
    </font>
    <font>
      <b/>
      <sz val="10"/>
      <color theme="0"/>
      <name val="Calibri"/>
      <family val="2"/>
    </font>
    <font>
      <sz val="10"/>
      <name val="Calibri"/>
      <family val="2"/>
    </font>
    <font>
      <b/>
      <sz val="10"/>
      <color rgb="FF3F3F76"/>
      <name val="Calibri"/>
      <family val="2"/>
    </font>
    <font>
      <sz val="10"/>
      <color theme="0"/>
      <name val="Calibri"/>
      <family val="2"/>
    </font>
    <font>
      <u/>
      <sz val="10"/>
      <color theme="10"/>
      <name val="Calibri"/>
      <family val="2"/>
    </font>
    <font>
      <b/>
      <sz val="11"/>
      <color rgb="FF3F3F76"/>
      <name val="Calibri"/>
      <family val="2"/>
    </font>
    <font>
      <b/>
      <sz val="9"/>
      <color indexed="81"/>
      <name val="Tahoma"/>
      <family val="2"/>
    </font>
    <font>
      <sz val="9"/>
      <color indexed="81"/>
      <name val="Tahoma"/>
      <family val="2"/>
    </font>
    <font>
      <b/>
      <sz val="11"/>
      <color theme="1"/>
      <name val="Calibri"/>
      <family val="2"/>
    </font>
    <font>
      <b/>
      <sz val="10"/>
      <color theme="1"/>
      <name val="Calibri"/>
      <family val="2"/>
    </font>
    <font>
      <b/>
      <sz val="10"/>
      <name val="Calibri"/>
      <family val="2"/>
    </font>
    <font>
      <b/>
      <sz val="10"/>
      <color theme="3"/>
      <name val="Calibri"/>
      <family val="2"/>
    </font>
    <font>
      <b/>
      <sz val="10"/>
      <color rgb="FFFF0000"/>
      <name val="Calibri"/>
      <family val="2"/>
    </font>
    <font>
      <b/>
      <sz val="18"/>
      <color theme="0"/>
      <name val="Calibri"/>
      <family val="2"/>
    </font>
    <font>
      <sz val="11"/>
      <name val="Aptos Narrow"/>
      <family val="2"/>
      <scheme val="minor"/>
    </font>
    <font>
      <sz val="10"/>
      <color theme="3" tint="0.499984740745262"/>
      <name val="Calibri"/>
      <family val="2"/>
    </font>
    <font>
      <i/>
      <sz val="10"/>
      <name val="Aptos Narrow"/>
      <family val="2"/>
      <scheme val="minor"/>
    </font>
    <font>
      <i/>
      <sz val="10"/>
      <color theme="1"/>
      <name val="Calibri"/>
      <family val="2"/>
    </font>
    <font>
      <i/>
      <sz val="10"/>
      <color rgb="FFFF0000"/>
      <name val="Calibri"/>
      <family val="2"/>
    </font>
    <font>
      <i/>
      <sz val="10"/>
      <color theme="1"/>
      <name val="Aptos Narrow"/>
      <family val="2"/>
      <scheme val="minor"/>
    </font>
    <font>
      <b/>
      <i/>
      <sz val="10"/>
      <color rgb="FFFF0000"/>
      <name val="Calibri"/>
      <family val="2"/>
    </font>
    <font>
      <b/>
      <sz val="11"/>
      <name val="Calibri"/>
      <family val="2"/>
    </font>
    <font>
      <sz val="11"/>
      <name val="Calibri"/>
      <family val="2"/>
    </font>
    <font>
      <sz val="8"/>
      <name val="Aptos Narrow"/>
      <family val="2"/>
      <scheme val="minor"/>
    </font>
    <font>
      <sz val="10"/>
      <color theme="1"/>
      <name val="Aptos Narrow"/>
      <family val="2"/>
      <scheme val="minor"/>
    </font>
    <font>
      <b/>
      <sz val="11"/>
      <color rgb="FFFF0000"/>
      <name val="Calibri"/>
      <family val="2"/>
    </font>
    <font>
      <sz val="10"/>
      <color rgb="FFFF0000"/>
      <name val="Calibri"/>
      <family val="2"/>
    </font>
    <font>
      <sz val="11"/>
      <color rgb="FFFF0000"/>
      <name val="Calibri"/>
      <family val="2"/>
    </font>
  </fonts>
  <fills count="29">
    <fill>
      <patternFill patternType="none"/>
    </fill>
    <fill>
      <patternFill patternType="gray125"/>
    </fill>
    <fill>
      <patternFill patternType="solid">
        <fgColor rgb="FFFFCC99"/>
      </patternFill>
    </fill>
    <fill>
      <patternFill patternType="solid">
        <fgColor theme="5"/>
      </patternFill>
    </fill>
    <fill>
      <patternFill patternType="solid">
        <fgColor theme="8" tint="0.79998168889431442"/>
        <bgColor indexed="65"/>
      </patternFill>
    </fill>
    <fill>
      <patternFill patternType="solid">
        <fgColor theme="5"/>
        <bgColor indexed="64"/>
      </patternFill>
    </fill>
    <fill>
      <patternFill patternType="solid">
        <fgColor rgb="FFC00000"/>
        <bgColor indexed="64"/>
      </patternFill>
    </fill>
    <fill>
      <patternFill patternType="solid">
        <fgColor theme="0"/>
        <bgColor indexed="64"/>
      </patternFill>
    </fill>
    <fill>
      <patternFill patternType="solid">
        <fgColor theme="6" tint="0.59999389629810485"/>
        <bgColor indexed="64"/>
      </patternFill>
    </fill>
    <fill>
      <patternFill patternType="solid">
        <fgColor rgb="FFFFFF00"/>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00B0F0"/>
        <bgColor indexed="64"/>
      </patternFill>
    </fill>
    <fill>
      <patternFill patternType="solid">
        <fgColor rgb="FFFFC00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002060"/>
        <bgColor indexed="64"/>
      </patternFill>
    </fill>
    <fill>
      <patternFill patternType="solid">
        <fgColor theme="2" tint="-0.249977111117893"/>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3" tint="0.89999084444715716"/>
        <bgColor indexed="64"/>
      </patternFill>
    </fill>
    <fill>
      <patternFill patternType="solid">
        <fgColor theme="2"/>
        <bgColor indexed="64"/>
      </patternFill>
    </fill>
  </fills>
  <borders count="22">
    <border>
      <left/>
      <right/>
      <top/>
      <bottom/>
      <diagonal/>
    </border>
    <border>
      <left style="thin">
        <color rgb="FF7F7F7F"/>
      </left>
      <right style="thin">
        <color rgb="FF7F7F7F"/>
      </right>
      <top style="thin">
        <color rgb="FF7F7F7F"/>
      </top>
      <bottom style="thin">
        <color rgb="FF7F7F7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thin">
        <color auto="1"/>
      </right>
      <top/>
      <bottom style="thin">
        <color auto="1"/>
      </bottom>
      <diagonal/>
    </border>
    <border>
      <left style="thin">
        <color auto="1"/>
      </left>
      <right/>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theme="1"/>
      </left>
      <right style="thin">
        <color theme="1"/>
      </right>
      <top style="thin">
        <color theme="1"/>
      </top>
      <bottom/>
      <diagonal/>
    </border>
    <border>
      <left/>
      <right style="thin">
        <color indexed="64"/>
      </right>
      <top style="thin">
        <color indexed="64"/>
      </top>
      <bottom/>
      <diagonal/>
    </border>
    <border>
      <left style="thin">
        <color auto="1"/>
      </left>
      <right style="thin">
        <color auto="1"/>
      </right>
      <top style="thin">
        <color auto="1"/>
      </top>
      <bottom style="medium">
        <color auto="1"/>
      </bottom>
      <diagonal/>
    </border>
    <border>
      <left style="medium">
        <color indexed="64"/>
      </left>
      <right style="medium">
        <color indexed="64"/>
      </right>
      <top style="thin">
        <color auto="1"/>
      </top>
      <bottom/>
      <diagonal/>
    </border>
    <border>
      <left style="thin">
        <color theme="1"/>
      </left>
      <right style="thin">
        <color theme="1"/>
      </right>
      <top/>
      <bottom/>
      <diagonal/>
    </border>
    <border>
      <left style="thin">
        <color auto="1"/>
      </left>
      <right/>
      <top/>
      <bottom/>
      <diagonal/>
    </border>
    <border>
      <left/>
      <right/>
      <top/>
      <bottom style="thin">
        <color auto="1"/>
      </bottom>
      <diagonal/>
    </border>
  </borders>
  <cellStyleXfs count="10">
    <xf numFmtId="0" fontId="0" fillId="0" borderId="0"/>
    <xf numFmtId="43" fontId="1" fillId="0" borderId="0" applyFont="0" applyFill="0" applyBorder="0" applyAlignment="0" applyProtection="0"/>
    <xf numFmtId="0" fontId="2" fillId="2" borderId="1" applyNumberFormat="0" applyAlignment="0" applyProtection="0"/>
    <xf numFmtId="0" fontId="5" fillId="3" borderId="0" applyNumberFormat="0" applyBorder="0" applyAlignment="0" applyProtection="0"/>
    <xf numFmtId="0" fontId="1" fillId="4" borderId="0" applyNumberFormat="0" applyBorder="0" applyAlignment="0" applyProtection="0"/>
    <xf numFmtId="0" fontId="6" fillId="0" borderId="0" applyNumberFormat="0" applyFill="0" applyBorder="0" applyAlignment="0" applyProtection="0"/>
    <xf numFmtId="0" fontId="7" fillId="0" borderId="0"/>
    <xf numFmtId="0" fontId="8" fillId="0" borderId="0"/>
    <xf numFmtId="0" fontId="1" fillId="0" borderId="0"/>
    <xf numFmtId="0" fontId="7" fillId="0" borderId="0"/>
  </cellStyleXfs>
  <cellXfs count="372">
    <xf numFmtId="0" fontId="0" fillId="0" borderId="0" xfId="0"/>
    <xf numFmtId="0" fontId="0" fillId="0" borderId="0" xfId="0" applyAlignment="1">
      <alignment wrapText="1"/>
    </xf>
    <xf numFmtId="0" fontId="0" fillId="0" borderId="2" xfId="0" applyBorder="1"/>
    <xf numFmtId="0" fontId="10" fillId="0" borderId="0" xfId="0" applyFont="1"/>
    <xf numFmtId="0" fontId="11" fillId="6" borderId="2" xfId="0" applyFont="1" applyFill="1" applyBorder="1" applyAlignment="1" applyProtection="1">
      <alignment horizontal="left"/>
      <protection locked="0"/>
    </xf>
    <xf numFmtId="0" fontId="12" fillId="0" borderId="2" xfId="6" applyFont="1" applyBorder="1" applyAlignment="1" applyProtection="1">
      <alignment horizontal="left" vertical="center"/>
      <protection locked="0"/>
    </xf>
    <xf numFmtId="0" fontId="12" fillId="0" borderId="2" xfId="6" applyFont="1" applyBorder="1" applyAlignment="1" applyProtection="1">
      <alignment horizontal="left" vertical="center" wrapText="1"/>
      <protection locked="0"/>
    </xf>
    <xf numFmtId="0" fontId="12" fillId="0" borderId="2" xfId="6" applyFont="1" applyBorder="1" applyAlignment="1" applyProtection="1">
      <alignment vertical="center"/>
      <protection locked="0"/>
    </xf>
    <xf numFmtId="0" fontId="12" fillId="0" borderId="2" xfId="6" applyFont="1" applyBorder="1" applyAlignment="1" applyProtection="1">
      <alignment horizontal="left"/>
      <protection locked="0"/>
    </xf>
    <xf numFmtId="0" fontId="12" fillId="0" borderId="2" xfId="6" applyFont="1" applyBorder="1" applyAlignment="1" applyProtection="1">
      <alignment wrapText="1"/>
      <protection locked="0"/>
    </xf>
    <xf numFmtId="0" fontId="12" fillId="0" borderId="2" xfId="6" applyFont="1" applyBorder="1" applyProtection="1">
      <protection locked="0"/>
    </xf>
    <xf numFmtId="0" fontId="0" fillId="9" borderId="2" xfId="0" applyFill="1" applyBorder="1"/>
    <xf numFmtId="0" fontId="6" fillId="0" borderId="0" xfId="5" applyFill="1"/>
    <xf numFmtId="0" fontId="10" fillId="0" borderId="0" xfId="0" applyFont="1" applyAlignment="1">
      <alignment horizontal="left"/>
    </xf>
    <xf numFmtId="0" fontId="0" fillId="5" borderId="2" xfId="0" applyFill="1" applyBorder="1"/>
    <xf numFmtId="0" fontId="6" fillId="0" borderId="2" xfId="5" applyFill="1" applyBorder="1"/>
    <xf numFmtId="0" fontId="4" fillId="0" borderId="2" xfId="0" applyFont="1" applyBorder="1" applyAlignment="1">
      <alignment horizontal="center"/>
    </xf>
    <xf numFmtId="0" fontId="0" fillId="11" borderId="2" xfId="0" applyFill="1" applyBorder="1"/>
    <xf numFmtId="16" fontId="4" fillId="0" borderId="2" xfId="0" applyNumberFormat="1" applyFont="1" applyBorder="1" applyAlignment="1">
      <alignment horizontal="center"/>
    </xf>
    <xf numFmtId="0" fontId="0" fillId="12" borderId="2" xfId="0" applyFill="1" applyBorder="1"/>
    <xf numFmtId="0" fontId="3" fillId="0" borderId="2" xfId="0" applyFont="1" applyBorder="1"/>
    <xf numFmtId="0" fontId="21" fillId="10" borderId="8" xfId="0" applyFont="1" applyFill="1" applyBorder="1" applyAlignment="1">
      <alignment horizontal="left"/>
    </xf>
    <xf numFmtId="0" fontId="20" fillId="2" borderId="7" xfId="2" applyFont="1" applyBorder="1" applyAlignment="1" applyProtection="1">
      <alignment horizontal="left"/>
      <protection locked="0"/>
    </xf>
    <xf numFmtId="0" fontId="20" fillId="2" borderId="10" xfId="2" applyFont="1" applyBorder="1" applyAlignment="1" applyProtection="1">
      <alignment horizontal="left"/>
      <protection locked="0"/>
    </xf>
    <xf numFmtId="0" fontId="13" fillId="2" borderId="11" xfId="2" applyFont="1" applyBorder="1" applyAlignment="1" applyProtection="1">
      <alignment horizontal="left"/>
      <protection locked="0"/>
    </xf>
    <xf numFmtId="0" fontId="10" fillId="7" borderId="7" xfId="2" applyFont="1" applyFill="1" applyBorder="1" applyAlignment="1" applyProtection="1">
      <alignment horizontal="left"/>
      <protection locked="0"/>
    </xf>
    <xf numFmtId="0" fontId="10" fillId="7" borderId="4" xfId="2" applyFont="1" applyFill="1" applyBorder="1" applyAlignment="1" applyProtection="1">
      <alignment horizontal="left"/>
      <protection locked="0"/>
    </xf>
    <xf numFmtId="0" fontId="10" fillId="7" borderId="12" xfId="2" applyFont="1" applyFill="1" applyBorder="1" applyAlignment="1" applyProtection="1">
      <alignment horizontal="left"/>
      <protection locked="0"/>
    </xf>
    <xf numFmtId="0" fontId="20" fillId="2" borderId="12" xfId="2" applyFont="1" applyBorder="1" applyAlignment="1" applyProtection="1">
      <alignment horizontal="left"/>
      <protection locked="0"/>
    </xf>
    <xf numFmtId="0" fontId="20" fillId="2" borderId="11" xfId="2" applyFont="1" applyBorder="1" applyAlignment="1" applyProtection="1">
      <alignment horizontal="left"/>
      <protection locked="0"/>
    </xf>
    <xf numFmtId="0" fontId="13" fillId="7" borderId="7" xfId="2" applyFont="1" applyFill="1" applyBorder="1" applyAlignment="1" applyProtection="1">
      <alignment horizontal="left"/>
      <protection locked="0"/>
    </xf>
    <xf numFmtId="0" fontId="20" fillId="7" borderId="12" xfId="2" applyFont="1" applyFill="1" applyBorder="1" applyAlignment="1" applyProtection="1">
      <alignment horizontal="left"/>
      <protection locked="0"/>
    </xf>
    <xf numFmtId="0" fontId="20" fillId="7" borderId="11" xfId="2" applyFont="1" applyFill="1" applyBorder="1" applyAlignment="1" applyProtection="1">
      <alignment horizontal="left"/>
      <protection locked="0"/>
    </xf>
    <xf numFmtId="0" fontId="10" fillId="7" borderId="0" xfId="0" applyFont="1" applyFill="1" applyAlignment="1">
      <alignment horizontal="left"/>
    </xf>
    <xf numFmtId="0" fontId="0" fillId="7" borderId="0" xfId="0" applyFill="1"/>
    <xf numFmtId="0" fontId="22" fillId="0" borderId="0" xfId="0" applyFont="1" applyAlignment="1">
      <alignment horizontal="left"/>
    </xf>
    <xf numFmtId="0" fontId="6" fillId="0" borderId="0" xfId="5" applyFill="1" applyAlignment="1">
      <alignment horizontal="left"/>
    </xf>
    <xf numFmtId="0" fontId="10" fillId="7" borderId="2" xfId="0" applyFont="1" applyFill="1" applyBorder="1" applyAlignment="1">
      <alignment vertical="top"/>
    </xf>
    <xf numFmtId="0" fontId="25" fillId="0" borderId="0" xfId="0" applyFont="1" applyAlignment="1">
      <alignment wrapText="1"/>
    </xf>
    <xf numFmtId="0" fontId="6" fillId="0" borderId="2" xfId="5" applyBorder="1"/>
    <xf numFmtId="0" fontId="10" fillId="7" borderId="0" xfId="2" applyFont="1" applyFill="1" applyBorder="1" applyAlignment="1" applyProtection="1">
      <alignment horizontal="left"/>
      <protection locked="0"/>
    </xf>
    <xf numFmtId="0" fontId="10" fillId="7" borderId="2" xfId="2" applyFont="1" applyFill="1" applyBorder="1" applyAlignment="1" applyProtection="1">
      <alignment horizontal="left"/>
      <protection locked="0"/>
    </xf>
    <xf numFmtId="0" fontId="12" fillId="0" borderId="0" xfId="0" applyFont="1" applyAlignment="1">
      <alignment horizontal="left"/>
    </xf>
    <xf numFmtId="0" fontId="12" fillId="0" borderId="0" xfId="0" applyFont="1"/>
    <xf numFmtId="0" fontId="26" fillId="0" borderId="0" xfId="5" applyFont="1" applyFill="1" applyAlignment="1"/>
    <xf numFmtId="0" fontId="1" fillId="0" borderId="0" xfId="8"/>
    <xf numFmtId="0" fontId="7" fillId="0" borderId="0" xfId="9"/>
    <xf numFmtId="0" fontId="7" fillId="0" borderId="0" xfId="9" applyProtection="1">
      <protection locked="0"/>
    </xf>
    <xf numFmtId="0" fontId="15" fillId="0" borderId="0" xfId="5" applyFont="1" applyAlignment="1"/>
    <xf numFmtId="0" fontId="20" fillId="22" borderId="2" xfId="0" applyFont="1" applyFill="1" applyBorder="1" applyAlignment="1">
      <alignment wrapText="1"/>
    </xf>
    <xf numFmtId="0" fontId="21" fillId="22" borderId="2" xfId="2" applyFont="1" applyFill="1" applyBorder="1" applyAlignment="1" applyProtection="1">
      <protection locked="0"/>
    </xf>
    <xf numFmtId="0" fontId="20" fillId="12" borderId="2" xfId="0" applyFont="1" applyFill="1" applyBorder="1"/>
    <xf numFmtId="0" fontId="11" fillId="23" borderId="2" xfId="0" applyFont="1" applyFill="1" applyBorder="1"/>
    <xf numFmtId="0" fontId="30" fillId="7" borderId="17" xfId="0" applyFont="1" applyFill="1" applyBorder="1" applyAlignment="1">
      <alignment horizontal="center" vertical="top" wrapText="1"/>
    </xf>
    <xf numFmtId="0" fontId="28" fillId="7" borderId="2" xfId="2" applyFont="1" applyFill="1" applyBorder="1" applyAlignment="1" applyProtection="1">
      <alignment vertical="top"/>
      <protection locked="0"/>
    </xf>
    <xf numFmtId="0" fontId="28" fillId="7" borderId="2" xfId="0" applyFont="1" applyFill="1" applyBorder="1" applyAlignment="1">
      <alignment horizontal="left" vertical="top" wrapText="1"/>
    </xf>
    <xf numFmtId="0" fontId="28" fillId="7" borderId="2" xfId="0" applyFont="1" applyFill="1" applyBorder="1" applyAlignment="1">
      <alignment horizontal="left" vertical="top"/>
    </xf>
    <xf numFmtId="0" fontId="20" fillId="22" borderId="2" xfId="0" applyFont="1" applyFill="1" applyBorder="1"/>
    <xf numFmtId="0" fontId="29" fillId="7" borderId="2" xfId="0" applyFont="1" applyFill="1" applyBorder="1"/>
    <xf numFmtId="164" fontId="29" fillId="7" borderId="2" xfId="4" applyNumberFormat="1" applyFont="1" applyFill="1" applyBorder="1" applyAlignment="1">
      <alignment vertical="top"/>
    </xf>
    <xf numFmtId="0" fontId="31" fillId="7" borderId="2" xfId="0" applyFont="1" applyFill="1" applyBorder="1"/>
    <xf numFmtId="0" fontId="29" fillId="7" borderId="2" xfId="4" applyFont="1" applyFill="1" applyBorder="1" applyAlignment="1" applyProtection="1">
      <alignment horizontal="left" vertical="top"/>
      <protection locked="0"/>
    </xf>
    <xf numFmtId="0" fontId="29" fillId="7" borderId="0" xfId="0" applyFont="1" applyFill="1" applyAlignment="1">
      <alignment horizontal="left"/>
    </xf>
    <xf numFmtId="0" fontId="21" fillId="12" borderId="2" xfId="0" applyFont="1" applyFill="1" applyBorder="1"/>
    <xf numFmtId="0" fontId="21" fillId="22" borderId="2" xfId="0" applyFont="1" applyFill="1" applyBorder="1"/>
    <xf numFmtId="0" fontId="21" fillId="22" borderId="2" xfId="0" applyFont="1" applyFill="1" applyBorder="1" applyAlignment="1">
      <alignment wrapText="1"/>
    </xf>
    <xf numFmtId="0" fontId="27" fillId="7" borderId="2" xfId="0" applyFont="1" applyFill="1" applyBorder="1" applyAlignment="1">
      <alignment horizontal="center" vertical="top" wrapText="1"/>
    </xf>
    <xf numFmtId="0" fontId="11" fillId="23" borderId="2" xfId="4" applyFont="1" applyFill="1" applyBorder="1" applyAlignment="1" applyProtection="1">
      <alignment vertical="top"/>
      <protection locked="0"/>
    </xf>
    <xf numFmtId="0" fontId="10" fillId="0" borderId="0" xfId="0" applyFont="1" applyAlignment="1">
      <alignment horizontal="right"/>
    </xf>
    <xf numFmtId="0" fontId="10" fillId="7" borderId="0" xfId="0" applyFont="1" applyFill="1" applyAlignment="1">
      <alignment horizontal="right"/>
    </xf>
    <xf numFmtId="164" fontId="10" fillId="23" borderId="2" xfId="4" applyNumberFormat="1" applyFont="1" applyFill="1" applyBorder="1" applyAlignment="1">
      <alignment horizontal="right" vertical="top"/>
    </xf>
    <xf numFmtId="49" fontId="10" fillId="23" borderId="2" xfId="4" applyNumberFormat="1" applyFont="1" applyFill="1" applyBorder="1" applyAlignment="1">
      <alignment horizontal="right" vertical="top"/>
    </xf>
    <xf numFmtId="0" fontId="31" fillId="7" borderId="2" xfId="4" applyFont="1" applyFill="1" applyBorder="1" applyAlignment="1" applyProtection="1">
      <alignment vertical="top"/>
      <protection locked="0"/>
    </xf>
    <xf numFmtId="0" fontId="27" fillId="7" borderId="2" xfId="0" applyFont="1" applyFill="1" applyBorder="1" applyAlignment="1">
      <alignment vertical="top" wrapText="1"/>
    </xf>
    <xf numFmtId="0" fontId="30" fillId="7" borderId="2" xfId="0" applyFont="1" applyFill="1" applyBorder="1" applyAlignment="1">
      <alignment vertical="top" wrapText="1"/>
    </xf>
    <xf numFmtId="0" fontId="29" fillId="7" borderId="2" xfId="4" applyFont="1" applyFill="1" applyBorder="1" applyAlignment="1" applyProtection="1">
      <alignment vertical="top"/>
      <protection locked="0"/>
    </xf>
    <xf numFmtId="0" fontId="21" fillId="12" borderId="2" xfId="2" applyFont="1" applyFill="1" applyBorder="1" applyAlignment="1" applyProtection="1">
      <alignment horizontal="center"/>
      <protection locked="0"/>
    </xf>
    <xf numFmtId="0" fontId="21" fillId="12" borderId="2" xfId="2" applyFont="1" applyFill="1" applyBorder="1" applyAlignment="1" applyProtection="1">
      <alignment horizontal="center" wrapText="1"/>
      <protection locked="0"/>
    </xf>
    <xf numFmtId="0" fontId="30" fillId="7" borderId="2" xfId="0" applyFont="1" applyFill="1" applyBorder="1" applyAlignment="1">
      <alignment horizontal="center" vertical="top" wrapText="1"/>
    </xf>
    <xf numFmtId="0" fontId="28" fillId="7" borderId="2" xfId="2" applyFont="1" applyFill="1" applyBorder="1" applyAlignment="1" applyProtection="1">
      <alignment horizontal="center" vertical="top"/>
      <protection locked="0"/>
    </xf>
    <xf numFmtId="0" fontId="28" fillId="7" borderId="2" xfId="2" applyFont="1" applyFill="1" applyBorder="1" applyAlignment="1" applyProtection="1">
      <alignment horizontal="center" vertical="top" wrapText="1"/>
      <protection locked="0"/>
    </xf>
    <xf numFmtId="0" fontId="10" fillId="7" borderId="2" xfId="0" applyFont="1" applyFill="1" applyBorder="1" applyAlignment="1">
      <alignment horizontal="center"/>
    </xf>
    <xf numFmtId="0" fontId="21" fillId="22" borderId="2" xfId="2" applyFont="1" applyFill="1" applyBorder="1" applyAlignment="1" applyProtection="1">
      <alignment horizontal="center"/>
      <protection locked="0"/>
    </xf>
    <xf numFmtId="0" fontId="13" fillId="22" borderId="2" xfId="2" applyFont="1" applyFill="1" applyBorder="1" applyAlignment="1" applyProtection="1">
      <alignment horizontal="center"/>
      <protection locked="0"/>
    </xf>
    <xf numFmtId="0" fontId="21" fillId="22" borderId="2" xfId="2" applyFont="1" applyFill="1" applyBorder="1" applyAlignment="1" applyProtection="1">
      <alignment horizontal="center" wrapText="1"/>
      <protection locked="0"/>
    </xf>
    <xf numFmtId="14" fontId="29" fillId="7" borderId="2" xfId="0" applyNumberFormat="1" applyFont="1" applyFill="1" applyBorder="1" applyAlignment="1">
      <alignment horizontal="center" vertical="top"/>
    </xf>
    <xf numFmtId="164" fontId="29" fillId="7" borderId="2" xfId="4" applyNumberFormat="1" applyFont="1" applyFill="1" applyBorder="1" applyAlignment="1">
      <alignment horizontal="center" vertical="top"/>
    </xf>
    <xf numFmtId="164" fontId="29" fillId="7" borderId="2" xfId="4" applyNumberFormat="1" applyFont="1" applyFill="1" applyBorder="1" applyAlignment="1">
      <alignment horizontal="center" vertical="top" wrapText="1"/>
    </xf>
    <xf numFmtId="0" fontId="29" fillId="7" borderId="2" xfId="0" applyFont="1" applyFill="1" applyBorder="1" applyAlignment="1">
      <alignment horizontal="center" vertical="top"/>
    </xf>
    <xf numFmtId="0" fontId="29" fillId="7" borderId="2" xfId="0" applyFont="1" applyFill="1" applyBorder="1" applyAlignment="1">
      <alignment horizontal="center" vertical="top" wrapText="1"/>
    </xf>
    <xf numFmtId="0" fontId="29" fillId="7" borderId="2" xfId="3" applyFont="1" applyFill="1" applyBorder="1" applyAlignment="1" applyProtection="1">
      <alignment horizontal="center" vertical="top"/>
      <protection locked="0"/>
    </xf>
    <xf numFmtId="0" fontId="29" fillId="7" borderId="2" xfId="4" applyFont="1" applyFill="1" applyBorder="1" applyAlignment="1" applyProtection="1">
      <alignment horizontal="center" vertical="top"/>
      <protection locked="0"/>
    </xf>
    <xf numFmtId="164" fontId="10" fillId="23" borderId="2" xfId="4" applyNumberFormat="1" applyFont="1" applyFill="1" applyBorder="1" applyAlignment="1">
      <alignment horizontal="center" vertical="top"/>
    </xf>
    <xf numFmtId="164" fontId="10" fillId="23" borderId="2" xfId="4" applyNumberFormat="1" applyFont="1" applyFill="1" applyBorder="1" applyAlignment="1">
      <alignment horizontal="center" vertical="top" wrapText="1"/>
    </xf>
    <xf numFmtId="49" fontId="10" fillId="23" borderId="2" xfId="1" applyNumberFormat="1" applyFont="1" applyFill="1" applyBorder="1" applyAlignment="1">
      <alignment horizontal="center" vertical="top"/>
    </xf>
    <xf numFmtId="0" fontId="10" fillId="0" borderId="2" xfId="0" applyFont="1" applyBorder="1" applyAlignment="1">
      <alignment horizontal="center"/>
    </xf>
    <xf numFmtId="0" fontId="10" fillId="0" borderId="0" xfId="0" applyFont="1" applyAlignment="1">
      <alignment horizontal="center"/>
    </xf>
    <xf numFmtId="0" fontId="10" fillId="7" borderId="2" xfId="0" applyFont="1" applyFill="1" applyBorder="1" applyAlignment="1">
      <alignment horizontal="center" vertical="top"/>
    </xf>
    <xf numFmtId="0" fontId="10" fillId="7" borderId="2" xfId="0" applyFont="1" applyFill="1" applyBorder="1" applyAlignment="1">
      <alignment horizontal="center" wrapText="1"/>
    </xf>
    <xf numFmtId="0" fontId="10" fillId="0" borderId="0" xfId="0" applyFont="1" applyAlignment="1">
      <alignment horizontal="center" wrapText="1"/>
    </xf>
    <xf numFmtId="0" fontId="10" fillId="7" borderId="0" xfId="0" applyFont="1" applyFill="1" applyAlignment="1">
      <alignment horizontal="center"/>
    </xf>
    <xf numFmtId="0" fontId="29" fillId="7" borderId="2" xfId="0" applyFont="1" applyFill="1" applyBorder="1" applyAlignment="1">
      <alignment horizontal="center"/>
    </xf>
    <xf numFmtId="0" fontId="10" fillId="0" borderId="2" xfId="0" applyFont="1" applyBorder="1" applyAlignment="1">
      <alignment horizontal="center" wrapText="1"/>
    </xf>
    <xf numFmtId="0" fontId="6" fillId="0" borderId="0" xfId="5" applyFill="1" applyAlignment="1">
      <alignment horizontal="center"/>
    </xf>
    <xf numFmtId="0" fontId="20" fillId="12" borderId="2" xfId="2" applyFont="1" applyFill="1" applyBorder="1" applyAlignment="1" applyProtection="1">
      <alignment horizontal="center"/>
      <protection locked="0"/>
    </xf>
    <xf numFmtId="0" fontId="20" fillId="22" borderId="2" xfId="0" applyFont="1" applyFill="1" applyBorder="1" applyAlignment="1">
      <alignment horizontal="center"/>
    </xf>
    <xf numFmtId="0" fontId="20" fillId="22" borderId="2" xfId="0" applyFont="1" applyFill="1" applyBorder="1" applyAlignment="1">
      <alignment horizontal="center" wrapText="1"/>
    </xf>
    <xf numFmtId="14" fontId="10" fillId="22" borderId="2" xfId="0" applyNumberFormat="1" applyFont="1" applyFill="1" applyBorder="1" applyAlignment="1">
      <alignment horizontal="center" vertical="top"/>
    </xf>
    <xf numFmtId="164" fontId="10" fillId="22" borderId="2" xfId="4" applyNumberFormat="1" applyFont="1" applyFill="1" applyBorder="1" applyAlignment="1" applyProtection="1">
      <alignment horizontal="center" vertical="top"/>
      <protection locked="0"/>
    </xf>
    <xf numFmtId="0" fontId="10" fillId="22" borderId="2" xfId="4" applyFont="1" applyFill="1" applyBorder="1" applyAlignment="1" applyProtection="1">
      <alignment horizontal="center" vertical="top"/>
      <protection locked="0"/>
    </xf>
    <xf numFmtId="164" fontId="29" fillId="7" borderId="2" xfId="4" applyNumberFormat="1" applyFont="1" applyFill="1" applyBorder="1" applyAlignment="1" applyProtection="1">
      <alignment horizontal="center" vertical="top"/>
      <protection locked="0"/>
    </xf>
    <xf numFmtId="0" fontId="11" fillId="23" borderId="2" xfId="0" applyFont="1" applyFill="1" applyBorder="1" applyAlignment="1">
      <alignment horizontal="center"/>
    </xf>
    <xf numFmtId="0" fontId="10" fillId="23" borderId="2" xfId="0" applyFont="1" applyFill="1" applyBorder="1" applyAlignment="1">
      <alignment horizontal="center"/>
    </xf>
    <xf numFmtId="0" fontId="6" fillId="0" borderId="0" xfId="5" applyAlignment="1">
      <alignment horizontal="center"/>
    </xf>
    <xf numFmtId="0" fontId="20" fillId="12" borderId="2" xfId="2" applyFont="1" applyFill="1" applyBorder="1" applyAlignment="1" applyProtection="1">
      <alignment horizontal="center" wrapText="1"/>
      <protection locked="0"/>
    </xf>
    <xf numFmtId="0" fontId="28" fillId="7" borderId="0" xfId="0" applyFont="1" applyFill="1" applyAlignment="1">
      <alignment horizontal="center" vertical="top"/>
    </xf>
    <xf numFmtId="0" fontId="14" fillId="23" borderId="2" xfId="3" applyFont="1" applyFill="1" applyBorder="1" applyAlignment="1">
      <alignment horizontal="center"/>
    </xf>
    <xf numFmtId="0" fontId="14" fillId="23" borderId="2" xfId="3" applyFont="1" applyFill="1" applyBorder="1" applyAlignment="1">
      <alignment horizontal="center" wrapText="1"/>
    </xf>
    <xf numFmtId="0" fontId="14" fillId="7" borderId="0" xfId="0" applyFont="1" applyFill="1" applyAlignment="1">
      <alignment horizontal="center"/>
    </xf>
    <xf numFmtId="0" fontId="29" fillId="7" borderId="2" xfId="0" applyFont="1" applyFill="1" applyBorder="1" applyAlignment="1">
      <alignment horizontal="left"/>
    </xf>
    <xf numFmtId="0" fontId="31" fillId="7" borderId="2" xfId="4" applyFont="1" applyFill="1" applyBorder="1" applyAlignment="1" applyProtection="1">
      <alignment horizontal="left" vertical="top"/>
      <protection locked="0"/>
    </xf>
    <xf numFmtId="0" fontId="0" fillId="22" borderId="0" xfId="0" applyFill="1" applyAlignment="1">
      <alignment wrapText="1"/>
    </xf>
    <xf numFmtId="0" fontId="10" fillId="22" borderId="2" xfId="4" applyFont="1" applyFill="1" applyBorder="1" applyAlignment="1" applyProtection="1">
      <alignment horizontal="center" vertical="top" wrapText="1"/>
      <protection locked="0"/>
    </xf>
    <xf numFmtId="164" fontId="10" fillId="22" borderId="2" xfId="4" applyNumberFormat="1" applyFont="1" applyFill="1" applyBorder="1" applyAlignment="1">
      <alignment horizontal="center" vertical="top" wrapText="1"/>
    </xf>
    <xf numFmtId="0" fontId="10" fillId="22" borderId="2" xfId="0" applyFont="1" applyFill="1" applyBorder="1" applyAlignment="1">
      <alignment horizontal="center" wrapText="1"/>
    </xf>
    <xf numFmtId="14" fontId="10" fillId="22" borderId="2" xfId="0" applyNumberFormat="1" applyFont="1" applyFill="1" applyBorder="1" applyAlignment="1">
      <alignment horizontal="center" wrapText="1"/>
    </xf>
    <xf numFmtId="0" fontId="14" fillId="22" borderId="2" xfId="3" applyFont="1" applyFill="1" applyBorder="1" applyAlignment="1">
      <alignment horizontal="center" wrapText="1"/>
    </xf>
    <xf numFmtId="0" fontId="32" fillId="22" borderId="6" xfId="2" applyFont="1" applyFill="1" applyBorder="1" applyAlignment="1" applyProtection="1">
      <alignment horizontal="center"/>
      <protection locked="0"/>
    </xf>
    <xf numFmtId="14" fontId="29" fillId="7" borderId="2" xfId="0" applyNumberFormat="1" applyFont="1" applyFill="1" applyBorder="1"/>
    <xf numFmtId="0" fontId="21" fillId="22" borderId="2" xfId="2" applyFont="1" applyFill="1" applyBorder="1" applyAlignment="1" applyProtection="1">
      <alignment vertical="top"/>
      <protection locked="0"/>
    </xf>
    <xf numFmtId="0" fontId="32" fillId="22" borderId="6" xfId="2" applyFont="1" applyFill="1" applyBorder="1" applyAlignment="1" applyProtection="1">
      <alignment vertical="top"/>
      <protection locked="0"/>
    </xf>
    <xf numFmtId="0" fontId="22" fillId="22" borderId="2" xfId="2" applyFont="1" applyFill="1" applyBorder="1" applyAlignment="1" applyProtection="1">
      <alignment vertical="top"/>
      <protection locked="0"/>
    </xf>
    <xf numFmtId="0" fontId="22" fillId="22" borderId="2" xfId="0" applyFont="1" applyFill="1" applyBorder="1" applyAlignment="1">
      <alignment vertical="top"/>
    </xf>
    <xf numFmtId="14" fontId="10" fillId="0" borderId="2" xfId="0" applyNumberFormat="1" applyFont="1" applyBorder="1" applyAlignment="1">
      <alignment vertical="top"/>
    </xf>
    <xf numFmtId="0" fontId="21" fillId="18" borderId="4" xfId="0" applyFont="1" applyFill="1" applyBorder="1" applyAlignment="1">
      <alignment horizontal="center" vertical="top"/>
    </xf>
    <xf numFmtId="0" fontId="20" fillId="20" borderId="2" xfId="0" applyFont="1" applyFill="1" applyBorder="1" applyAlignment="1">
      <alignment horizontal="center" vertical="top"/>
    </xf>
    <xf numFmtId="0" fontId="22" fillId="12" borderId="2" xfId="2" applyFont="1" applyFill="1" applyBorder="1" applyAlignment="1" applyProtection="1">
      <alignment horizontal="center" vertical="top"/>
      <protection locked="0"/>
    </xf>
    <xf numFmtId="0" fontId="22" fillId="12" borderId="2" xfId="0" applyFont="1" applyFill="1" applyBorder="1" applyAlignment="1">
      <alignment horizontal="center" vertical="top"/>
    </xf>
    <xf numFmtId="0" fontId="22" fillId="12" borderId="7" xfId="0" applyFont="1" applyFill="1" applyBorder="1" applyAlignment="1">
      <alignment horizontal="center" vertical="top"/>
    </xf>
    <xf numFmtId="0" fontId="21" fillId="22" borderId="2" xfId="2" applyFont="1" applyFill="1" applyBorder="1" applyAlignment="1" applyProtection="1">
      <alignment horizontal="center" vertical="top"/>
      <protection locked="0"/>
    </xf>
    <xf numFmtId="0" fontId="32" fillId="22" borderId="6" xfId="2" applyFont="1" applyFill="1" applyBorder="1" applyAlignment="1" applyProtection="1">
      <alignment horizontal="center" vertical="top"/>
      <protection locked="0"/>
    </xf>
    <xf numFmtId="0" fontId="22" fillId="22" borderId="2" xfId="2" applyFont="1" applyFill="1" applyBorder="1" applyAlignment="1" applyProtection="1">
      <alignment horizontal="center" vertical="top"/>
      <protection locked="0"/>
    </xf>
    <xf numFmtId="0" fontId="22" fillId="22" borderId="2" xfId="0" applyFont="1" applyFill="1" applyBorder="1" applyAlignment="1">
      <alignment horizontal="center" vertical="top"/>
    </xf>
    <xf numFmtId="0" fontId="22" fillId="22" borderId="7" xfId="0" applyFont="1" applyFill="1" applyBorder="1" applyAlignment="1">
      <alignment horizontal="center" vertical="top"/>
    </xf>
    <xf numFmtId="0" fontId="21" fillId="22" borderId="2" xfId="2" applyFont="1" applyFill="1" applyBorder="1" applyAlignment="1" applyProtection="1">
      <alignment horizontal="center" vertical="top" wrapText="1"/>
      <protection locked="0"/>
    </xf>
    <xf numFmtId="0" fontId="31" fillId="7" borderId="2" xfId="0" applyFont="1" applyFill="1" applyBorder="1" applyAlignment="1">
      <alignment horizontal="center" vertical="top"/>
    </xf>
    <xf numFmtId="0" fontId="10" fillId="23" borderId="2" xfId="0" applyFont="1" applyFill="1" applyBorder="1" applyAlignment="1">
      <alignment horizontal="center" vertical="top"/>
    </xf>
    <xf numFmtId="0" fontId="10" fillId="0" borderId="2" xfId="0" applyFont="1" applyBorder="1" applyAlignment="1">
      <alignment horizontal="center" vertical="top"/>
    </xf>
    <xf numFmtId="0" fontId="6" fillId="0" borderId="2" xfId="5" applyBorder="1" applyAlignment="1">
      <alignment horizontal="center" vertical="top"/>
    </xf>
    <xf numFmtId="0" fontId="10" fillId="0" borderId="0" xfId="0" applyFont="1" applyAlignment="1">
      <alignment horizontal="center" vertical="top"/>
    </xf>
    <xf numFmtId="164" fontId="10" fillId="23" borderId="3" xfId="4" applyNumberFormat="1" applyFont="1" applyFill="1" applyBorder="1" applyAlignment="1">
      <alignment horizontal="center" vertical="top"/>
    </xf>
    <xf numFmtId="164" fontId="10" fillId="23" borderId="3" xfId="4" applyNumberFormat="1" applyFont="1" applyFill="1" applyBorder="1" applyAlignment="1">
      <alignment horizontal="center" vertical="top" wrapText="1"/>
    </xf>
    <xf numFmtId="0" fontId="10" fillId="23" borderId="3" xfId="0" applyFont="1" applyFill="1" applyBorder="1" applyAlignment="1">
      <alignment horizontal="center" vertical="top"/>
    </xf>
    <xf numFmtId="0" fontId="10" fillId="7" borderId="14" xfId="2" applyFont="1" applyFill="1" applyBorder="1" applyAlignment="1" applyProtection="1">
      <alignment horizontal="left"/>
      <protection locked="0"/>
    </xf>
    <xf numFmtId="0" fontId="10" fillId="7" borderId="16" xfId="2" applyFont="1" applyFill="1" applyBorder="1" applyAlignment="1" applyProtection="1">
      <alignment horizontal="left"/>
      <protection locked="0"/>
    </xf>
    <xf numFmtId="0" fontId="10" fillId="7" borderId="18" xfId="2" applyFont="1" applyFill="1" applyBorder="1" applyAlignment="1" applyProtection="1">
      <alignment horizontal="left"/>
      <protection locked="0"/>
    </xf>
    <xf numFmtId="0" fontId="20" fillId="2" borderId="2" xfId="2" applyFont="1" applyBorder="1" applyAlignment="1" applyProtection="1">
      <alignment horizontal="left"/>
      <protection locked="0"/>
    </xf>
    <xf numFmtId="0" fontId="20" fillId="12" borderId="3" xfId="2" applyFont="1" applyFill="1" applyBorder="1" applyAlignment="1" applyProtection="1">
      <protection locked="0"/>
    </xf>
    <xf numFmtId="0" fontId="20" fillId="12" borderId="14" xfId="2" applyFont="1" applyFill="1" applyBorder="1" applyAlignment="1" applyProtection="1">
      <protection locked="0"/>
    </xf>
    <xf numFmtId="0" fontId="20" fillId="12" borderId="15" xfId="2" applyFont="1" applyFill="1" applyBorder="1" applyAlignment="1" applyProtection="1">
      <protection locked="0"/>
    </xf>
    <xf numFmtId="0" fontId="10" fillId="7" borderId="0" xfId="0" applyFont="1" applyFill="1"/>
    <xf numFmtId="164" fontId="10" fillId="23" borderId="3" xfId="4" applyNumberFormat="1" applyFont="1" applyFill="1" applyBorder="1" applyAlignment="1">
      <alignment vertical="top"/>
    </xf>
    <xf numFmtId="164" fontId="10" fillId="23" borderId="3" xfId="4" applyNumberFormat="1" applyFont="1" applyFill="1" applyBorder="1" applyAlignment="1">
      <alignment vertical="top" wrapText="1"/>
    </xf>
    <xf numFmtId="0" fontId="10" fillId="23" borderId="3" xfId="0" applyFont="1" applyFill="1" applyBorder="1" applyAlignment="1">
      <alignment vertical="top"/>
    </xf>
    <xf numFmtId="0" fontId="12" fillId="7" borderId="2" xfId="0" applyFont="1" applyFill="1" applyBorder="1" applyAlignment="1">
      <alignment horizontal="center"/>
    </xf>
    <xf numFmtId="14" fontId="12" fillId="0" borderId="2" xfId="0" applyNumberFormat="1" applyFont="1" applyBorder="1" applyAlignment="1">
      <alignment horizontal="center"/>
    </xf>
    <xf numFmtId="0" fontId="12" fillId="0" borderId="2" xfId="0" applyFont="1" applyBorder="1" applyAlignment="1">
      <alignment horizontal="center"/>
    </xf>
    <xf numFmtId="0" fontId="12" fillId="7" borderId="2" xfId="0" applyFont="1" applyFill="1" applyBorder="1" applyAlignment="1">
      <alignment horizontal="center" vertical="top"/>
    </xf>
    <xf numFmtId="0" fontId="12" fillId="7" borderId="2" xfId="0" applyFont="1" applyFill="1" applyBorder="1" applyAlignment="1">
      <alignment horizontal="center" vertical="top" wrapText="1"/>
    </xf>
    <xf numFmtId="0" fontId="33" fillId="0" borderId="2" xfId="0" applyFont="1" applyBorder="1" applyAlignment="1">
      <alignment horizontal="center"/>
    </xf>
    <xf numFmtId="164" fontId="12" fillId="0" borderId="2" xfId="4" applyNumberFormat="1" applyFont="1" applyFill="1" applyBorder="1" applyAlignment="1">
      <alignment horizontal="center" vertical="top"/>
    </xf>
    <xf numFmtId="164" fontId="12" fillId="7" borderId="2" xfId="4" applyNumberFormat="1" applyFont="1" applyFill="1" applyBorder="1" applyAlignment="1">
      <alignment horizontal="center" vertical="top"/>
    </xf>
    <xf numFmtId="0" fontId="12" fillId="0" borderId="2" xfId="0" applyFont="1" applyBorder="1" applyAlignment="1">
      <alignment horizontal="center" vertical="top"/>
    </xf>
    <xf numFmtId="0" fontId="12" fillId="0" borderId="2" xfId="0" applyFont="1" applyBorder="1"/>
    <xf numFmtId="164" fontId="12" fillId="7" borderId="2" xfId="4" applyNumberFormat="1" applyFont="1" applyFill="1" applyBorder="1" applyAlignment="1">
      <alignment vertical="top"/>
    </xf>
    <xf numFmtId="14" fontId="12" fillId="0" borderId="2" xfId="0" applyNumberFormat="1" applyFont="1" applyBorder="1"/>
    <xf numFmtId="14" fontId="10" fillId="0" borderId="2" xfId="0" quotePrefix="1" applyNumberFormat="1" applyFont="1" applyBorder="1" applyAlignment="1">
      <alignment horizontal="center" wrapText="1"/>
    </xf>
    <xf numFmtId="0" fontId="20" fillId="19" borderId="4" xfId="0" applyFont="1" applyFill="1" applyBorder="1" applyAlignment="1">
      <alignment horizontal="center" vertical="top"/>
    </xf>
    <xf numFmtId="0" fontId="12" fillId="0" borderId="2" xfId="0" applyFont="1" applyBorder="1" applyAlignment="1">
      <alignment horizontal="left" vertical="top"/>
    </xf>
    <xf numFmtId="49" fontId="12" fillId="0" borderId="2" xfId="0" applyNumberFormat="1" applyFont="1" applyBorder="1" applyAlignment="1">
      <alignment horizontal="left" vertical="top" wrapText="1"/>
    </xf>
    <xf numFmtId="14" fontId="12" fillId="7" borderId="2" xfId="0" applyNumberFormat="1" applyFont="1" applyFill="1" applyBorder="1" applyAlignment="1">
      <alignment horizontal="left" vertical="top"/>
    </xf>
    <xf numFmtId="0" fontId="10" fillId="0" borderId="2" xfId="0" applyFont="1" applyBorder="1" applyAlignment="1">
      <alignment horizontal="left" vertical="top" wrapText="1"/>
    </xf>
    <xf numFmtId="0" fontId="10" fillId="0" borderId="2" xfId="0" applyFont="1" applyBorder="1" applyAlignment="1">
      <alignment horizontal="left" wrapText="1"/>
    </xf>
    <xf numFmtId="0" fontId="12" fillId="9" borderId="2" xfId="0" applyFont="1" applyFill="1" applyBorder="1" applyAlignment="1">
      <alignment horizontal="center" vertical="top"/>
    </xf>
    <xf numFmtId="0" fontId="22" fillId="12" borderId="2" xfId="2" applyFont="1" applyFill="1" applyBorder="1" applyAlignment="1" applyProtection="1">
      <alignment horizontal="left" vertical="top"/>
      <protection locked="0"/>
    </xf>
    <xf numFmtId="0" fontId="30" fillId="7" borderId="2" xfId="0" applyFont="1" applyFill="1" applyBorder="1" applyAlignment="1">
      <alignment horizontal="left" vertical="top" wrapText="1"/>
    </xf>
    <xf numFmtId="0" fontId="22" fillId="22" borderId="2" xfId="2" applyFont="1" applyFill="1" applyBorder="1" applyAlignment="1" applyProtection="1">
      <alignment horizontal="left" vertical="top"/>
      <protection locked="0"/>
    </xf>
    <xf numFmtId="14" fontId="29" fillId="7" borderId="2" xfId="0" applyNumberFormat="1" applyFont="1" applyFill="1" applyBorder="1" applyAlignment="1">
      <alignment horizontal="left" vertical="top"/>
    </xf>
    <xf numFmtId="164" fontId="10" fillId="23" borderId="2" xfId="4" applyNumberFormat="1" applyFont="1" applyFill="1" applyBorder="1" applyAlignment="1">
      <alignment horizontal="left" vertical="top"/>
    </xf>
    <xf numFmtId="0" fontId="10" fillId="0" borderId="0" xfId="0" applyFont="1" applyAlignment="1">
      <alignment horizontal="left" vertical="top"/>
    </xf>
    <xf numFmtId="14" fontId="12" fillId="0" borderId="2" xfId="0" quotePrefix="1" applyNumberFormat="1" applyFont="1" applyBorder="1" applyAlignment="1">
      <alignment horizontal="center" vertical="top"/>
    </xf>
    <xf numFmtId="0" fontId="12" fillId="0" borderId="2" xfId="0" quotePrefix="1" applyFont="1" applyBorder="1" applyAlignment="1">
      <alignment horizontal="center" vertical="top"/>
    </xf>
    <xf numFmtId="0" fontId="11" fillId="7" borderId="0" xfId="0" applyFont="1" applyFill="1" applyAlignment="1">
      <alignment horizontal="left"/>
    </xf>
    <xf numFmtId="0" fontId="12" fillId="7" borderId="2" xfId="0" applyFont="1" applyFill="1" applyBorder="1" applyAlignment="1">
      <alignment horizontal="left"/>
    </xf>
    <xf numFmtId="49" fontId="12" fillId="7" borderId="2" xfId="0" applyNumberFormat="1" applyFont="1" applyFill="1" applyBorder="1" applyAlignment="1">
      <alignment horizontal="left" vertical="top"/>
    </xf>
    <xf numFmtId="0" fontId="12" fillId="7" borderId="2" xfId="4" applyFont="1" applyFill="1" applyBorder="1" applyAlignment="1" applyProtection="1">
      <alignment horizontal="left" vertical="top"/>
      <protection locked="0"/>
    </xf>
    <xf numFmtId="0" fontId="20" fillId="12" borderId="2" xfId="2" applyFont="1" applyFill="1" applyBorder="1" applyAlignment="1" applyProtection="1">
      <alignment horizontal="left"/>
      <protection locked="0"/>
    </xf>
    <xf numFmtId="0" fontId="21" fillId="22" borderId="2" xfId="2" applyFont="1" applyFill="1" applyBorder="1" applyAlignment="1" applyProtection="1">
      <alignment horizontal="left"/>
      <protection locked="0"/>
    </xf>
    <xf numFmtId="0" fontId="10" fillId="0" borderId="2" xfId="0" applyFont="1" applyBorder="1" applyAlignment="1">
      <alignment horizontal="left"/>
    </xf>
    <xf numFmtId="0" fontId="12" fillId="0" borderId="2" xfId="0" applyFont="1" applyBorder="1" applyAlignment="1">
      <alignment horizontal="left"/>
    </xf>
    <xf numFmtId="0" fontId="20" fillId="12" borderId="2" xfId="0" applyFont="1" applyFill="1" applyBorder="1" applyAlignment="1">
      <alignment horizontal="left"/>
    </xf>
    <xf numFmtId="0" fontId="30" fillId="7" borderId="17" xfId="0" applyFont="1" applyFill="1" applyBorder="1" applyAlignment="1">
      <alignment horizontal="left" vertical="top" wrapText="1"/>
    </xf>
    <xf numFmtId="0" fontId="27" fillId="7" borderId="17" xfId="0" applyFont="1" applyFill="1" applyBorder="1" applyAlignment="1">
      <alignment horizontal="left" vertical="top" wrapText="1"/>
    </xf>
    <xf numFmtId="0" fontId="20" fillId="22" borderId="2" xfId="0" applyFont="1" applyFill="1" applyBorder="1" applyAlignment="1">
      <alignment horizontal="left"/>
    </xf>
    <xf numFmtId="0" fontId="28" fillId="7" borderId="2" xfId="0" applyFont="1" applyFill="1" applyBorder="1" applyAlignment="1">
      <alignment horizontal="left" vertical="center"/>
    </xf>
    <xf numFmtId="0" fontId="30" fillId="7" borderId="17" xfId="0" applyFont="1" applyFill="1" applyBorder="1" applyAlignment="1">
      <alignment horizontal="left" vertical="center" wrapText="1"/>
    </xf>
    <xf numFmtId="0" fontId="27" fillId="7" borderId="17" xfId="0" applyFont="1" applyFill="1" applyBorder="1" applyAlignment="1">
      <alignment horizontal="left" vertical="center" wrapText="1"/>
    </xf>
    <xf numFmtId="0" fontId="28" fillId="7" borderId="2" xfId="2" applyFont="1" applyFill="1" applyBorder="1" applyAlignment="1" applyProtection="1">
      <alignment horizontal="left" vertical="center"/>
      <protection locked="0"/>
    </xf>
    <xf numFmtId="0" fontId="28" fillId="7" borderId="2" xfId="2" applyFont="1" applyFill="1" applyBorder="1" applyAlignment="1" applyProtection="1">
      <alignment horizontal="left" vertical="center" wrapText="1"/>
      <protection locked="0"/>
    </xf>
    <xf numFmtId="0" fontId="28" fillId="7" borderId="3" xfId="2" applyFont="1" applyFill="1" applyBorder="1" applyAlignment="1" applyProtection="1">
      <alignment horizontal="left" vertical="center" wrapText="1"/>
      <protection locked="0"/>
    </xf>
    <xf numFmtId="0" fontId="10" fillId="7" borderId="0" xfId="0" applyFont="1" applyFill="1" applyAlignment="1">
      <alignment horizontal="left" vertical="center"/>
    </xf>
    <xf numFmtId="0" fontId="29" fillId="7" borderId="0" xfId="0" applyFont="1" applyFill="1" applyAlignment="1">
      <alignment horizontal="center"/>
    </xf>
    <xf numFmtId="49" fontId="12" fillId="0" borderId="2" xfId="0" applyNumberFormat="1" applyFont="1" applyBorder="1" applyAlignment="1">
      <alignment horizontal="left" vertical="top"/>
    </xf>
    <xf numFmtId="164" fontId="12" fillId="7" borderId="2" xfId="4" applyNumberFormat="1" applyFont="1" applyFill="1" applyBorder="1" applyAlignment="1">
      <alignment horizontal="left" vertical="top"/>
    </xf>
    <xf numFmtId="0" fontId="20" fillId="12" borderId="3" xfId="2" applyFont="1" applyFill="1" applyBorder="1" applyAlignment="1" applyProtection="1">
      <alignment horizontal="left"/>
      <protection locked="0"/>
    </xf>
    <xf numFmtId="0" fontId="20" fillId="12" borderId="19" xfId="2" applyFont="1" applyFill="1" applyBorder="1" applyAlignment="1" applyProtection="1">
      <alignment horizontal="left"/>
      <protection locked="0"/>
    </xf>
    <xf numFmtId="0" fontId="21" fillId="12" borderId="6" xfId="2" applyFont="1" applyFill="1" applyBorder="1" applyAlignment="1" applyProtection="1">
      <alignment horizontal="left" wrapText="1"/>
      <protection locked="0"/>
    </xf>
    <xf numFmtId="0" fontId="21" fillId="12" borderId="2" xfId="2" applyFont="1" applyFill="1" applyBorder="1" applyAlignment="1" applyProtection="1">
      <alignment horizontal="left" wrapText="1"/>
      <protection locked="0"/>
    </xf>
    <xf numFmtId="0" fontId="27" fillId="7" borderId="2" xfId="0" applyFont="1" applyFill="1" applyBorder="1" applyAlignment="1">
      <alignment horizontal="left" vertical="top" wrapText="1"/>
    </xf>
    <xf numFmtId="0" fontId="28" fillId="7" borderId="2" xfId="2" applyFont="1" applyFill="1" applyBorder="1" applyAlignment="1" applyProtection="1">
      <alignment horizontal="left" vertical="top"/>
      <protection locked="0"/>
    </xf>
    <xf numFmtId="0" fontId="28" fillId="7" borderId="2" xfId="2" applyFont="1" applyFill="1" applyBorder="1" applyAlignment="1" applyProtection="1">
      <alignment horizontal="left" vertical="top" wrapText="1"/>
      <protection locked="0"/>
    </xf>
    <xf numFmtId="0" fontId="21" fillId="22" borderId="2" xfId="0" applyFont="1" applyFill="1" applyBorder="1" applyAlignment="1">
      <alignment horizontal="left"/>
    </xf>
    <xf numFmtId="0" fontId="21" fillId="22" borderId="2" xfId="2" applyFont="1" applyFill="1" applyBorder="1" applyAlignment="1" applyProtection="1">
      <alignment horizontal="left" vertical="top"/>
      <protection locked="0"/>
    </xf>
    <xf numFmtId="0" fontId="32" fillId="22" borderId="6" xfId="2" applyFont="1" applyFill="1" applyBorder="1" applyAlignment="1" applyProtection="1">
      <alignment horizontal="left" vertical="top"/>
      <protection locked="0"/>
    </xf>
    <xf numFmtId="0" fontId="21" fillId="22" borderId="2" xfId="2" applyFont="1" applyFill="1" applyBorder="1" applyAlignment="1" applyProtection="1">
      <alignment horizontal="left" wrapText="1"/>
      <protection locked="0"/>
    </xf>
    <xf numFmtId="14" fontId="29" fillId="7" borderId="2" xfId="0" applyNumberFormat="1" applyFont="1" applyFill="1" applyBorder="1" applyAlignment="1">
      <alignment horizontal="left"/>
    </xf>
    <xf numFmtId="164" fontId="29" fillId="7" borderId="2" xfId="4" applyNumberFormat="1" applyFont="1" applyFill="1" applyBorder="1" applyAlignment="1">
      <alignment horizontal="left" vertical="top"/>
    </xf>
    <xf numFmtId="0" fontId="6" fillId="0" borderId="0" xfId="5" applyFill="1" applyAlignment="1">
      <alignment horizontal="left" vertical="center"/>
    </xf>
    <xf numFmtId="0" fontId="19" fillId="16" borderId="2" xfId="0" applyFont="1" applyFill="1" applyBorder="1" applyAlignment="1">
      <alignment horizontal="left" vertical="center"/>
    </xf>
    <xf numFmtId="0" fontId="9" fillId="0" borderId="0" xfId="0" applyFont="1" applyAlignment="1">
      <alignment horizontal="left" vertical="center"/>
    </xf>
    <xf numFmtId="0" fontId="32" fillId="12" borderId="2" xfId="2" applyFont="1" applyFill="1" applyBorder="1" applyAlignment="1" applyProtection="1">
      <alignment horizontal="left" vertical="center" wrapText="1"/>
      <protection locked="0"/>
    </xf>
    <xf numFmtId="0" fontId="27" fillId="7" borderId="2" xfId="0" applyFont="1" applyFill="1" applyBorder="1" applyAlignment="1">
      <alignment horizontal="left" vertical="center" wrapText="1"/>
    </xf>
    <xf numFmtId="0" fontId="30" fillId="7" borderId="2" xfId="0" applyFont="1" applyFill="1" applyBorder="1" applyAlignment="1">
      <alignment horizontal="left" vertical="center" wrapText="1"/>
    </xf>
    <xf numFmtId="0" fontId="21" fillId="22" borderId="2" xfId="0" applyFont="1" applyFill="1" applyBorder="1" applyAlignment="1">
      <alignment horizontal="left" vertical="center"/>
    </xf>
    <xf numFmtId="0" fontId="21" fillId="22" borderId="2" xfId="2" applyFont="1" applyFill="1" applyBorder="1" applyAlignment="1" applyProtection="1">
      <alignment horizontal="left" vertical="center"/>
      <protection locked="0"/>
    </xf>
    <xf numFmtId="0" fontId="21" fillId="22" borderId="2" xfId="2" applyFont="1" applyFill="1" applyBorder="1" applyAlignment="1" applyProtection="1">
      <alignment horizontal="left" vertical="center" wrapText="1"/>
      <protection locked="0"/>
    </xf>
    <xf numFmtId="0" fontId="16" fillId="22" borderId="6" xfId="2" applyFont="1" applyFill="1" applyBorder="1" applyAlignment="1" applyProtection="1">
      <alignment horizontal="left" vertical="center"/>
      <protection locked="0"/>
    </xf>
    <xf numFmtId="0" fontId="16" fillId="22" borderId="2" xfId="2" applyFont="1" applyFill="1" applyBorder="1" applyAlignment="1" applyProtection="1">
      <alignment horizontal="left" vertical="center"/>
      <protection locked="0"/>
    </xf>
    <xf numFmtId="0" fontId="16" fillId="22" borderId="2" xfId="2" applyFont="1" applyFill="1" applyBorder="1" applyAlignment="1" applyProtection="1">
      <alignment horizontal="left" vertical="center" wrapText="1"/>
      <protection locked="0"/>
    </xf>
    <xf numFmtId="49" fontId="16" fillId="22" borderId="2" xfId="1" applyNumberFormat="1" applyFont="1" applyFill="1" applyBorder="1" applyAlignment="1" applyProtection="1">
      <alignment horizontal="left" vertical="center"/>
      <protection locked="0"/>
    </xf>
    <xf numFmtId="0" fontId="29" fillId="7" borderId="2" xfId="4" applyFont="1" applyFill="1" applyBorder="1" applyAlignment="1" applyProtection="1">
      <alignment horizontal="left" vertical="center"/>
      <protection locked="0"/>
    </xf>
    <xf numFmtId="14" fontId="29" fillId="7" borderId="2" xfId="0" applyNumberFormat="1" applyFont="1" applyFill="1" applyBorder="1" applyAlignment="1">
      <alignment horizontal="left" vertical="center"/>
    </xf>
    <xf numFmtId="164" fontId="29" fillId="7" borderId="2" xfId="4" applyNumberFormat="1" applyFont="1" applyFill="1" applyBorder="1" applyAlignment="1">
      <alignment horizontal="left" vertical="center"/>
    </xf>
    <xf numFmtId="0" fontId="29" fillId="7" borderId="2" xfId="0" applyFont="1" applyFill="1" applyBorder="1" applyAlignment="1">
      <alignment horizontal="left" vertical="center"/>
    </xf>
    <xf numFmtId="0" fontId="29" fillId="7" borderId="2" xfId="0" applyFont="1" applyFill="1" applyBorder="1" applyAlignment="1">
      <alignment horizontal="left" vertical="center" wrapText="1"/>
    </xf>
    <xf numFmtId="164" fontId="29" fillId="7" borderId="2" xfId="4" applyNumberFormat="1" applyFont="1" applyFill="1" applyBorder="1" applyAlignment="1">
      <alignment horizontal="left" vertical="center" wrapText="1"/>
    </xf>
    <xf numFmtId="49" fontId="29" fillId="7" borderId="2" xfId="1" applyNumberFormat="1" applyFont="1" applyFill="1" applyBorder="1" applyAlignment="1">
      <alignment horizontal="left" vertical="center"/>
    </xf>
    <xf numFmtId="0" fontId="11" fillId="23" borderId="2" xfId="4" applyFont="1" applyFill="1" applyBorder="1" applyAlignment="1" applyProtection="1">
      <alignment horizontal="left" vertical="center"/>
      <protection locked="0"/>
    </xf>
    <xf numFmtId="164" fontId="10" fillId="23" borderId="2" xfId="4" applyNumberFormat="1" applyFont="1" applyFill="1" applyBorder="1" applyAlignment="1">
      <alignment horizontal="left" vertical="center"/>
    </xf>
    <xf numFmtId="164" fontId="10" fillId="23" borderId="2" xfId="4" applyNumberFormat="1" applyFont="1" applyFill="1" applyBorder="1" applyAlignment="1">
      <alignment horizontal="left" vertical="center" wrapText="1"/>
    </xf>
    <xf numFmtId="0" fontId="33" fillId="0" borderId="2" xfId="0" applyFont="1" applyBorder="1" applyAlignment="1">
      <alignment horizontal="left" vertical="center"/>
    </xf>
    <xf numFmtId="0" fontId="33" fillId="0" borderId="2" xfId="0" applyFont="1" applyBorder="1" applyAlignment="1">
      <alignment horizontal="left" vertical="center" wrapText="1"/>
    </xf>
    <xf numFmtId="49" fontId="33" fillId="0" borderId="2" xfId="1" applyNumberFormat="1" applyFont="1" applyFill="1" applyBorder="1" applyAlignment="1">
      <alignment horizontal="left" vertical="center"/>
    </xf>
    <xf numFmtId="164" fontId="33" fillId="0" borderId="2" xfId="4" applyNumberFormat="1" applyFont="1" applyFill="1" applyBorder="1" applyAlignment="1">
      <alignment horizontal="left" vertical="center"/>
    </xf>
    <xf numFmtId="0" fontId="29" fillId="7" borderId="2" xfId="0" applyFont="1" applyFill="1" applyBorder="1" applyAlignment="1">
      <alignment horizontal="left" vertical="top"/>
    </xf>
    <xf numFmtId="0" fontId="29" fillId="7" borderId="2" xfId="0" applyFont="1" applyFill="1" applyBorder="1" applyAlignment="1">
      <alignment horizontal="left" vertical="top" wrapText="1"/>
    </xf>
    <xf numFmtId="49" fontId="29" fillId="7" borderId="2" xfId="1" applyNumberFormat="1" applyFont="1" applyFill="1" applyBorder="1" applyAlignment="1">
      <alignment horizontal="left" vertical="top"/>
    </xf>
    <xf numFmtId="0" fontId="11" fillId="23" borderId="2" xfId="4" applyFont="1" applyFill="1" applyBorder="1" applyAlignment="1" applyProtection="1">
      <alignment horizontal="left" vertical="top"/>
      <protection locked="0"/>
    </xf>
    <xf numFmtId="164" fontId="10" fillId="23" borderId="2" xfId="4" applyNumberFormat="1" applyFont="1" applyFill="1" applyBorder="1" applyAlignment="1">
      <alignment horizontal="left" vertical="top" wrapText="1"/>
    </xf>
    <xf numFmtId="0" fontId="33" fillId="7" borderId="2" xfId="0" applyFont="1" applyFill="1" applyBorder="1" applyAlignment="1">
      <alignment horizontal="left" vertical="center"/>
    </xf>
    <xf numFmtId="164" fontId="33" fillId="7" borderId="2" xfId="4" quotePrefix="1" applyNumberFormat="1" applyFont="1" applyFill="1" applyBorder="1" applyAlignment="1">
      <alignment horizontal="left" vertical="center"/>
    </xf>
    <xf numFmtId="164" fontId="33" fillId="7" borderId="2" xfId="4" applyNumberFormat="1" applyFont="1" applyFill="1" applyBorder="1" applyAlignment="1">
      <alignment horizontal="left" vertical="center"/>
    </xf>
    <xf numFmtId="0" fontId="9" fillId="0" borderId="2" xfId="0" applyFont="1" applyBorder="1" applyAlignment="1">
      <alignment horizontal="left" vertical="center"/>
    </xf>
    <xf numFmtId="0" fontId="0" fillId="0" borderId="0" xfId="0" applyAlignment="1">
      <alignment horizontal="left" vertical="center"/>
    </xf>
    <xf numFmtId="0" fontId="21" fillId="12" borderId="2" xfId="0" applyFont="1" applyFill="1" applyBorder="1" applyAlignment="1">
      <alignment horizontal="left" vertical="center" wrapText="1"/>
    </xf>
    <xf numFmtId="0" fontId="32" fillId="12" borderId="6" xfId="2" applyFont="1" applyFill="1" applyBorder="1" applyAlignment="1" applyProtection="1">
      <alignment horizontal="left" vertical="center" wrapText="1"/>
      <protection locked="0"/>
    </xf>
    <xf numFmtId="49" fontId="32" fillId="12" borderId="2" xfId="1" applyNumberFormat="1" applyFont="1" applyFill="1" applyBorder="1" applyAlignment="1" applyProtection="1">
      <alignment horizontal="left" vertical="center" wrapText="1"/>
      <protection locked="0"/>
    </xf>
    <xf numFmtId="0" fontId="0" fillId="0" borderId="0" xfId="0" applyAlignment="1">
      <alignment horizontal="left" vertical="center" wrapText="1"/>
    </xf>
    <xf numFmtId="0" fontId="21" fillId="22" borderId="6" xfId="2" applyFont="1" applyFill="1" applyBorder="1" applyAlignment="1" applyProtection="1">
      <alignment horizontal="left" vertical="center"/>
      <protection locked="0"/>
    </xf>
    <xf numFmtId="49" fontId="21" fillId="22" borderId="2" xfId="1" applyNumberFormat="1" applyFont="1" applyFill="1" applyBorder="1" applyAlignment="1" applyProtection="1">
      <alignment horizontal="left" vertical="center"/>
      <protection locked="0"/>
    </xf>
    <xf numFmtId="0" fontId="35" fillId="0" borderId="0" xfId="0" applyFont="1" applyAlignment="1">
      <alignment horizontal="left" vertical="center"/>
    </xf>
    <xf numFmtId="0" fontId="6" fillId="0" borderId="0" xfId="5" applyAlignment="1">
      <alignment horizontal="left" vertical="top"/>
    </xf>
    <xf numFmtId="0" fontId="10" fillId="0" borderId="0" xfId="0" applyFont="1" applyAlignment="1">
      <alignment horizontal="left" vertical="top" wrapText="1"/>
    </xf>
    <xf numFmtId="0" fontId="21" fillId="12" borderId="2" xfId="0" applyFont="1" applyFill="1" applyBorder="1" applyAlignment="1">
      <alignment horizontal="left" vertical="top"/>
    </xf>
    <xf numFmtId="0" fontId="21" fillId="12" borderId="2" xfId="2" applyFont="1" applyFill="1" applyBorder="1" applyAlignment="1" applyProtection="1">
      <alignment horizontal="left" vertical="top"/>
      <protection locked="0"/>
    </xf>
    <xf numFmtId="0" fontId="21" fillId="12" borderId="2" xfId="2" applyFont="1" applyFill="1" applyBorder="1" applyAlignment="1" applyProtection="1">
      <alignment horizontal="left" vertical="top" wrapText="1"/>
      <protection locked="0"/>
    </xf>
    <xf numFmtId="49" fontId="21" fillId="12" borderId="2" xfId="1" applyNumberFormat="1" applyFont="1" applyFill="1" applyBorder="1" applyAlignment="1" applyProtection="1">
      <alignment horizontal="left" vertical="top"/>
      <protection locked="0"/>
    </xf>
    <xf numFmtId="49" fontId="21" fillId="12" borderId="2" xfId="2" applyNumberFormat="1" applyFont="1" applyFill="1" applyBorder="1" applyAlignment="1" applyProtection="1">
      <alignment horizontal="left" vertical="top"/>
      <protection locked="0"/>
    </xf>
    <xf numFmtId="0" fontId="10" fillId="7" borderId="2" xfId="0" applyFont="1" applyFill="1" applyBorder="1" applyAlignment="1">
      <alignment horizontal="left" vertical="top"/>
    </xf>
    <xf numFmtId="0" fontId="10" fillId="7" borderId="0" xfId="0" applyFont="1" applyFill="1" applyAlignment="1">
      <alignment horizontal="left" vertical="top"/>
    </xf>
    <xf numFmtId="0" fontId="21" fillId="22" borderId="2" xfId="0" applyFont="1" applyFill="1" applyBorder="1" applyAlignment="1">
      <alignment horizontal="left" vertical="top"/>
    </xf>
    <xf numFmtId="0" fontId="21" fillId="22" borderId="2" xfId="2" applyFont="1" applyFill="1" applyBorder="1" applyAlignment="1" applyProtection="1">
      <alignment horizontal="left" vertical="top" wrapText="1"/>
      <protection locked="0"/>
    </xf>
    <xf numFmtId="49" fontId="21" fillId="22" borderId="2" xfId="1" applyNumberFormat="1" applyFont="1" applyFill="1" applyBorder="1" applyAlignment="1" applyProtection="1">
      <alignment horizontal="left" vertical="top"/>
      <protection locked="0"/>
    </xf>
    <xf numFmtId="49" fontId="21" fillId="22" borderId="2" xfId="2" applyNumberFormat="1" applyFont="1" applyFill="1" applyBorder="1" applyAlignment="1" applyProtection="1">
      <alignment horizontal="left" vertical="top"/>
      <protection locked="0"/>
    </xf>
    <xf numFmtId="0" fontId="21" fillId="22" borderId="2" xfId="0" applyFont="1" applyFill="1" applyBorder="1" applyAlignment="1">
      <alignment horizontal="left" vertical="top" wrapText="1"/>
    </xf>
    <xf numFmtId="14" fontId="12" fillId="22" borderId="2" xfId="0" applyNumberFormat="1" applyFont="1" applyFill="1" applyBorder="1" applyAlignment="1">
      <alignment horizontal="left" vertical="top"/>
    </xf>
    <xf numFmtId="164" fontId="12" fillId="22" borderId="2" xfId="4" applyNumberFormat="1" applyFont="1" applyFill="1" applyBorder="1" applyAlignment="1" applyProtection="1">
      <alignment horizontal="left" vertical="top"/>
      <protection locked="0"/>
    </xf>
    <xf numFmtId="0" fontId="12" fillId="22" borderId="2" xfId="4" applyFont="1" applyFill="1" applyBorder="1" applyAlignment="1" applyProtection="1">
      <alignment horizontal="left" vertical="top"/>
      <protection locked="0"/>
    </xf>
    <xf numFmtId="0" fontId="12" fillId="22" borderId="2" xfId="0" applyFont="1" applyFill="1" applyBorder="1" applyAlignment="1">
      <alignment horizontal="left" vertical="top"/>
    </xf>
    <xf numFmtId="164" fontId="31" fillId="7" borderId="2" xfId="4" applyNumberFormat="1" applyFont="1" applyFill="1" applyBorder="1" applyAlignment="1">
      <alignment horizontal="left" vertical="top"/>
    </xf>
    <xf numFmtId="49" fontId="29" fillId="7" borderId="2" xfId="0" applyNumberFormat="1" applyFont="1" applyFill="1" applyBorder="1" applyAlignment="1">
      <alignment horizontal="left" vertical="top"/>
    </xf>
    <xf numFmtId="49" fontId="10" fillId="23" borderId="2" xfId="1" applyNumberFormat="1" applyFont="1" applyFill="1" applyBorder="1" applyAlignment="1">
      <alignment horizontal="left" vertical="top"/>
    </xf>
    <xf numFmtId="49" fontId="10" fillId="23" borderId="2" xfId="4" applyNumberFormat="1" applyFont="1" applyFill="1" applyBorder="1" applyAlignment="1">
      <alignment horizontal="left" vertical="top"/>
    </xf>
    <xf numFmtId="164" fontId="10" fillId="0" borderId="2" xfId="4" applyNumberFormat="1" applyFont="1" applyFill="1" applyBorder="1" applyAlignment="1">
      <alignment horizontal="left" vertical="top"/>
    </xf>
    <xf numFmtId="0" fontId="10" fillId="0" borderId="2" xfId="0" applyFont="1" applyBorder="1" applyAlignment="1">
      <alignment horizontal="left" vertical="top"/>
    </xf>
    <xf numFmtId="16" fontId="10" fillId="0" borderId="2" xfId="0" applyNumberFormat="1" applyFont="1" applyBorder="1" applyAlignment="1">
      <alignment horizontal="left" vertical="top"/>
    </xf>
    <xf numFmtId="0" fontId="10" fillId="7" borderId="2" xfId="0" applyFont="1" applyFill="1" applyBorder="1" applyAlignment="1">
      <alignment horizontal="left" vertical="top" wrapText="1"/>
    </xf>
    <xf numFmtId="0" fontId="15" fillId="0" borderId="2" xfId="5" applyFont="1" applyFill="1" applyBorder="1" applyAlignment="1">
      <alignment horizontal="left" vertical="top"/>
    </xf>
    <xf numFmtId="49" fontId="36" fillId="12" borderId="2" xfId="1" applyNumberFormat="1" applyFont="1" applyFill="1" applyBorder="1" applyAlignment="1" applyProtection="1">
      <alignment horizontal="left" vertical="center" wrapText="1"/>
      <protection locked="0"/>
    </xf>
    <xf numFmtId="0" fontId="37" fillId="7" borderId="0" xfId="0" applyFont="1" applyFill="1" applyAlignment="1">
      <alignment horizontal="left" vertical="center"/>
    </xf>
    <xf numFmtId="49" fontId="23" fillId="22" borderId="2" xfId="1" applyNumberFormat="1" applyFont="1" applyFill="1" applyBorder="1" applyAlignment="1" applyProtection="1">
      <alignment horizontal="left" vertical="center"/>
      <protection locked="0"/>
    </xf>
    <xf numFmtId="49" fontId="36" fillId="22" borderId="2" xfId="1" applyNumberFormat="1" applyFont="1" applyFill="1" applyBorder="1" applyAlignment="1" applyProtection="1">
      <alignment horizontal="left" vertical="center"/>
      <protection locked="0"/>
    </xf>
    <xf numFmtId="164" fontId="37" fillId="23" borderId="2" xfId="4" applyNumberFormat="1" applyFont="1" applyFill="1" applyBorder="1" applyAlignment="1">
      <alignment horizontal="left" vertical="center"/>
    </xf>
    <xf numFmtId="0" fontId="38" fillId="0" borderId="2" xfId="0" applyFont="1" applyBorder="1" applyAlignment="1">
      <alignment horizontal="left" vertical="center"/>
    </xf>
    <xf numFmtId="0" fontId="3" fillId="0" borderId="0" xfId="0" applyFont="1" applyAlignment="1">
      <alignment horizontal="left" vertical="center"/>
    </xf>
    <xf numFmtId="0" fontId="38" fillId="7" borderId="2" xfId="0" applyFont="1" applyFill="1" applyBorder="1" applyAlignment="1">
      <alignment horizontal="left" vertical="center"/>
    </xf>
    <xf numFmtId="49" fontId="33" fillId="0" borderId="2" xfId="0" applyNumberFormat="1" applyFont="1" applyBorder="1" applyAlignment="1">
      <alignment horizontal="left" vertical="center"/>
    </xf>
    <xf numFmtId="0" fontId="24" fillId="6" borderId="0" xfId="0" applyFont="1" applyFill="1" applyAlignment="1">
      <alignment horizontal="center" vertical="center"/>
    </xf>
    <xf numFmtId="0" fontId="10" fillId="0" borderId="7" xfId="0" applyFont="1" applyBorder="1" applyAlignment="1">
      <alignment horizontal="center"/>
    </xf>
    <xf numFmtId="0" fontId="10" fillId="0" borderId="13" xfId="0" applyFont="1" applyBorder="1" applyAlignment="1">
      <alignment horizontal="center"/>
    </xf>
    <xf numFmtId="0" fontId="10" fillId="0" borderId="4" xfId="0" applyFont="1" applyBorder="1" applyAlignment="1">
      <alignment horizontal="center"/>
    </xf>
    <xf numFmtId="0" fontId="10" fillId="8" borderId="7" xfId="0" applyFont="1" applyFill="1" applyBorder="1" applyAlignment="1">
      <alignment horizontal="center"/>
    </xf>
    <xf numFmtId="0" fontId="10" fillId="8" borderId="13" xfId="0" applyFont="1" applyFill="1" applyBorder="1" applyAlignment="1">
      <alignment horizontal="center"/>
    </xf>
    <xf numFmtId="0" fontId="20" fillId="13" borderId="7" xfId="0" applyFont="1" applyFill="1" applyBorder="1" applyAlignment="1">
      <alignment horizontal="center"/>
    </xf>
    <xf numFmtId="0" fontId="20" fillId="13" borderId="13" xfId="0" applyFont="1" applyFill="1" applyBorder="1" applyAlignment="1">
      <alignment horizontal="center"/>
    </xf>
    <xf numFmtId="0" fontId="20" fillId="13" borderId="4" xfId="0" applyFont="1" applyFill="1" applyBorder="1" applyAlignment="1">
      <alignment horizontal="center"/>
    </xf>
    <xf numFmtId="0" fontId="20" fillId="15" borderId="7" xfId="0" applyFont="1" applyFill="1" applyBorder="1" applyAlignment="1">
      <alignment horizontal="center"/>
    </xf>
    <xf numFmtId="0" fontId="20" fillId="15" borderId="13" xfId="0" applyFont="1" applyFill="1" applyBorder="1" applyAlignment="1">
      <alignment horizontal="center"/>
    </xf>
    <xf numFmtId="0" fontId="20" fillId="15" borderId="4" xfId="0" applyFont="1" applyFill="1" applyBorder="1" applyAlignment="1">
      <alignment horizontal="center"/>
    </xf>
    <xf numFmtId="0" fontId="19" fillId="17" borderId="2" xfId="0" applyFont="1" applyFill="1" applyBorder="1" applyAlignment="1">
      <alignment horizontal="left" vertical="center"/>
    </xf>
    <xf numFmtId="0" fontId="19" fillId="27" borderId="2" xfId="0" applyFont="1" applyFill="1" applyBorder="1" applyAlignment="1">
      <alignment horizontal="left" vertical="center"/>
    </xf>
    <xf numFmtId="0" fontId="19" fillId="15" borderId="2" xfId="0" applyFont="1" applyFill="1" applyBorder="1" applyAlignment="1">
      <alignment horizontal="left" vertical="center"/>
    </xf>
    <xf numFmtId="0" fontId="19" fillId="16" borderId="2" xfId="0" applyFont="1" applyFill="1" applyBorder="1" applyAlignment="1">
      <alignment horizontal="left" vertical="center"/>
    </xf>
    <xf numFmtId="0" fontId="19" fillId="13" borderId="2" xfId="0" applyFont="1" applyFill="1" applyBorder="1" applyAlignment="1">
      <alignment horizontal="left" vertical="center"/>
    </xf>
    <xf numFmtId="0" fontId="19" fillId="18" borderId="10" xfId="0" applyFont="1" applyFill="1" applyBorder="1" applyAlignment="1">
      <alignment horizontal="left" vertical="center"/>
    </xf>
    <xf numFmtId="0" fontId="19" fillId="18" borderId="21" xfId="0" applyFont="1" applyFill="1" applyBorder="1" applyAlignment="1">
      <alignment horizontal="left" vertical="center"/>
    </xf>
    <xf numFmtId="0" fontId="19" fillId="18" borderId="9" xfId="0" applyFont="1" applyFill="1" applyBorder="1" applyAlignment="1">
      <alignment horizontal="left" vertical="center"/>
    </xf>
    <xf numFmtId="0" fontId="19" fillId="8" borderId="2" xfId="0" applyFont="1" applyFill="1" applyBorder="1" applyAlignment="1">
      <alignment horizontal="left" vertical="center"/>
    </xf>
    <xf numFmtId="0" fontId="19" fillId="21" borderId="7" xfId="0" applyFont="1" applyFill="1" applyBorder="1" applyAlignment="1">
      <alignment horizontal="center" vertical="center"/>
    </xf>
    <xf numFmtId="0" fontId="19" fillId="21" borderId="13" xfId="0" applyFont="1" applyFill="1" applyBorder="1" applyAlignment="1">
      <alignment horizontal="center" vertical="center"/>
    </xf>
    <xf numFmtId="0" fontId="19" fillId="21" borderId="4" xfId="0" applyFont="1" applyFill="1" applyBorder="1" applyAlignment="1">
      <alignment horizontal="center" vertical="center"/>
    </xf>
    <xf numFmtId="0" fontId="20" fillId="21" borderId="10" xfId="0" applyFont="1" applyFill="1" applyBorder="1" applyAlignment="1">
      <alignment horizontal="center"/>
    </xf>
    <xf numFmtId="0" fontId="20" fillId="21" borderId="21" xfId="0" applyFont="1" applyFill="1" applyBorder="1" applyAlignment="1">
      <alignment horizontal="center"/>
    </xf>
    <xf numFmtId="0" fontId="20" fillId="28" borderId="21" xfId="0" applyFont="1" applyFill="1" applyBorder="1" applyAlignment="1">
      <alignment horizontal="center"/>
    </xf>
    <xf numFmtId="0" fontId="20" fillId="13" borderId="2" xfId="0" applyFont="1" applyFill="1" applyBorder="1" applyAlignment="1">
      <alignment horizontal="center"/>
    </xf>
    <xf numFmtId="0" fontId="20" fillId="26" borderId="2" xfId="0" applyFont="1" applyFill="1" applyBorder="1" applyAlignment="1">
      <alignment horizontal="center"/>
    </xf>
    <xf numFmtId="0" fontId="20" fillId="27" borderId="2" xfId="0" applyFont="1" applyFill="1" applyBorder="1" applyAlignment="1">
      <alignment horizontal="center"/>
    </xf>
    <xf numFmtId="0" fontId="20" fillId="25" borderId="20" xfId="0" applyFont="1" applyFill="1" applyBorder="1" applyAlignment="1">
      <alignment horizontal="center"/>
    </xf>
    <xf numFmtId="0" fontId="20" fillId="25" borderId="0" xfId="0" applyFont="1" applyFill="1" applyAlignment="1">
      <alignment horizontal="center"/>
    </xf>
    <xf numFmtId="0" fontId="20" fillId="28" borderId="20" xfId="0" applyFont="1" applyFill="1" applyBorder="1" applyAlignment="1">
      <alignment horizontal="center"/>
    </xf>
    <xf numFmtId="0" fontId="20" fillId="28" borderId="0" xfId="0" applyFont="1" applyFill="1" applyAlignment="1">
      <alignment horizontal="center"/>
    </xf>
    <xf numFmtId="0" fontId="23" fillId="0" borderId="2" xfId="0" applyFont="1" applyBorder="1" applyAlignment="1">
      <alignment horizontal="center" wrapText="1"/>
    </xf>
    <xf numFmtId="0" fontId="20" fillId="19" borderId="7" xfId="0" applyFont="1" applyFill="1" applyBorder="1" applyAlignment="1">
      <alignment horizontal="center" vertical="top"/>
    </xf>
    <xf numFmtId="0" fontId="20" fillId="19" borderId="4" xfId="0" applyFont="1" applyFill="1" applyBorder="1" applyAlignment="1">
      <alignment horizontal="center" vertical="top"/>
    </xf>
    <xf numFmtId="0" fontId="21" fillId="14" borderId="7" xfId="0" applyFont="1" applyFill="1" applyBorder="1" applyAlignment="1">
      <alignment horizontal="center" vertical="top"/>
    </xf>
    <xf numFmtId="0" fontId="21" fillId="14" borderId="13" xfId="0" applyFont="1" applyFill="1" applyBorder="1" applyAlignment="1">
      <alignment horizontal="center" vertical="top"/>
    </xf>
    <xf numFmtId="0" fontId="21" fillId="14" borderId="4" xfId="0" applyFont="1" applyFill="1" applyBorder="1" applyAlignment="1">
      <alignment horizontal="center" vertical="top"/>
    </xf>
    <xf numFmtId="0" fontId="21" fillId="25" borderId="7" xfId="0" applyFont="1" applyFill="1" applyBorder="1" applyAlignment="1">
      <alignment horizontal="center" vertical="top"/>
    </xf>
    <xf numFmtId="0" fontId="21" fillId="25" borderId="13" xfId="0" applyFont="1" applyFill="1" applyBorder="1" applyAlignment="1">
      <alignment horizontal="center" vertical="top"/>
    </xf>
    <xf numFmtId="0" fontId="21" fillId="25" borderId="4" xfId="0" applyFont="1" applyFill="1" applyBorder="1" applyAlignment="1">
      <alignment horizontal="center" vertical="top"/>
    </xf>
    <xf numFmtId="0" fontId="21" fillId="11" borderId="7" xfId="0" applyFont="1" applyFill="1" applyBorder="1" applyAlignment="1">
      <alignment horizontal="center" vertical="top"/>
    </xf>
    <xf numFmtId="0" fontId="21" fillId="11" borderId="13" xfId="0" applyFont="1" applyFill="1" applyBorder="1" applyAlignment="1">
      <alignment horizontal="center" vertical="top"/>
    </xf>
    <xf numFmtId="0" fontId="21" fillId="11" borderId="4" xfId="0" applyFont="1" applyFill="1" applyBorder="1" applyAlignment="1">
      <alignment horizontal="center" vertical="top"/>
    </xf>
    <xf numFmtId="0" fontId="21" fillId="24" borderId="7" xfId="0" applyFont="1" applyFill="1" applyBorder="1" applyAlignment="1">
      <alignment horizontal="center" vertical="top"/>
    </xf>
    <xf numFmtId="0" fontId="21" fillId="24" borderId="13" xfId="0" applyFont="1" applyFill="1" applyBorder="1" applyAlignment="1">
      <alignment horizontal="center" vertical="top"/>
    </xf>
    <xf numFmtId="0" fontId="21" fillId="24" borderId="4" xfId="0" applyFont="1" applyFill="1" applyBorder="1" applyAlignment="1">
      <alignment horizontal="center" vertical="top"/>
    </xf>
    <xf numFmtId="0" fontId="20" fillId="13" borderId="2" xfId="0" applyFont="1" applyFill="1" applyBorder="1"/>
    <xf numFmtId="0" fontId="20" fillId="8" borderId="0" xfId="0" applyFont="1" applyFill="1"/>
    <xf numFmtId="0" fontId="20" fillId="2" borderId="7" xfId="2" applyFont="1" applyBorder="1" applyAlignment="1" applyProtection="1">
      <alignment horizontal="left"/>
      <protection locked="0"/>
    </xf>
    <xf numFmtId="0" fontId="20" fillId="2" borderId="4" xfId="2" applyFont="1" applyBorder="1" applyAlignment="1" applyProtection="1">
      <alignment horizontal="left"/>
      <protection locked="0"/>
    </xf>
    <xf numFmtId="0" fontId="14" fillId="3" borderId="0" xfId="3" applyFont="1" applyBorder="1" applyAlignment="1" applyProtection="1">
      <alignment horizontal="left" vertical="top"/>
      <protection locked="0"/>
    </xf>
    <xf numFmtId="0" fontId="20" fillId="2" borderId="9" xfId="2" applyFont="1" applyBorder="1" applyAlignment="1" applyProtection="1">
      <alignment horizontal="left"/>
      <protection locked="0"/>
    </xf>
    <xf numFmtId="0" fontId="10" fillId="7" borderId="7" xfId="2" applyFont="1" applyFill="1" applyBorder="1" applyAlignment="1" applyProtection="1">
      <alignment horizontal="left"/>
      <protection locked="0"/>
    </xf>
    <xf numFmtId="0" fontId="10" fillId="7" borderId="4" xfId="2" applyFont="1" applyFill="1" applyBorder="1" applyAlignment="1" applyProtection="1">
      <alignment horizontal="left"/>
      <protection locked="0"/>
    </xf>
    <xf numFmtId="0" fontId="20" fillId="2" borderId="2" xfId="2" applyFont="1" applyBorder="1" applyAlignment="1" applyProtection="1">
      <alignment horizontal="left"/>
      <protection locked="0"/>
    </xf>
    <xf numFmtId="0" fontId="10" fillId="7" borderId="2" xfId="2" applyFont="1" applyFill="1" applyBorder="1" applyAlignment="1" applyProtection="1">
      <alignment horizontal="left"/>
      <protection locked="0"/>
    </xf>
    <xf numFmtId="0" fontId="4" fillId="11" borderId="2" xfId="0" applyFont="1" applyFill="1" applyBorder="1" applyAlignment="1">
      <alignment horizontal="center" vertical="center"/>
    </xf>
    <xf numFmtId="0" fontId="4" fillId="11" borderId="3" xfId="0" applyFont="1" applyFill="1" applyBorder="1" applyAlignment="1">
      <alignment horizontal="center" vertical="center"/>
    </xf>
    <xf numFmtId="0" fontId="4" fillId="11" borderId="5" xfId="0" applyFont="1" applyFill="1" applyBorder="1" applyAlignment="1">
      <alignment horizontal="center" vertical="center"/>
    </xf>
    <xf numFmtId="0" fontId="4" fillId="11" borderId="6" xfId="0" applyFont="1" applyFill="1" applyBorder="1" applyAlignment="1">
      <alignment horizontal="center" vertical="center"/>
    </xf>
    <xf numFmtId="0" fontId="4" fillId="10" borderId="2" xfId="0" applyFont="1" applyFill="1" applyBorder="1" applyAlignment="1">
      <alignment horizontal="center"/>
    </xf>
    <xf numFmtId="0" fontId="0" fillId="0" borderId="0" xfId="8" applyFont="1" applyAlignment="1">
      <alignment wrapText="1"/>
    </xf>
  </cellXfs>
  <cellStyles count="10">
    <cellStyle name="20% - Accent5" xfId="4" builtinId="46"/>
    <cellStyle name="Accent2" xfId="3" builtinId="33"/>
    <cellStyle name="Comma" xfId="1" builtinId="3"/>
    <cellStyle name="Hyperlink" xfId="5" builtinId="8"/>
    <cellStyle name="Input" xfId="2" builtinId="20"/>
    <cellStyle name="Normal" xfId="0" builtinId="0"/>
    <cellStyle name="Normal 14" xfId="8" xr:uid="{C0EB961D-BEDB-46B7-B973-10B1DDFB7108}"/>
    <cellStyle name="Normal 2" xfId="7" xr:uid="{26A77D06-1CC5-4169-9137-4E22205C6C73}"/>
    <cellStyle name="Normal 2 2" xfId="6" xr:uid="{6E61E7D3-D2DB-4231-80DE-71E288AC5BF3}"/>
    <cellStyle name="Normal 3" xfId="9" xr:uid="{15C2D2E4-9952-4BB7-BA7F-075C4DC43E2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12700</xdr:rowOff>
    </xdr:from>
    <xdr:to>
      <xdr:col>0</xdr:col>
      <xdr:colOff>999671</xdr:colOff>
      <xdr:row>2</xdr:row>
      <xdr:rowOff>1813</xdr:rowOff>
    </xdr:to>
    <xdr:pic>
      <xdr:nvPicPr>
        <xdr:cNvPr id="2" name="Picture 1">
          <a:extLst>
            <a:ext uri="{FF2B5EF4-FFF2-40B4-BE49-F238E27FC236}">
              <a16:creationId xmlns:a16="http://schemas.microsoft.com/office/drawing/2014/main" id="{48A01679-313C-46B5-B0A2-3D3E8D0EBD94}"/>
            </a:ext>
          </a:extLst>
        </xdr:cNvPr>
        <xdr:cNvPicPr>
          <a:picLocks noChangeAspect="1"/>
        </xdr:cNvPicPr>
      </xdr:nvPicPr>
      <xdr:blipFill>
        <a:blip xmlns:r="http://schemas.openxmlformats.org/officeDocument/2006/relationships" r:embed="rId1"/>
        <a:stretch>
          <a:fillRect/>
        </a:stretch>
      </xdr:blipFill>
      <xdr:spPr>
        <a:xfrm>
          <a:off x="0" y="12700"/>
          <a:ext cx="999671" cy="31931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93859-54AB-4626-8375-98DF8317847B}">
  <dimension ref="B1:E14"/>
  <sheetViews>
    <sheetView showGridLines="0" workbookViewId="0">
      <selection activeCell="C14" sqref="C14"/>
    </sheetView>
  </sheetViews>
  <sheetFormatPr defaultColWidth="8.77734375" defaultRowHeight="13.8" x14ac:dyDescent="0.3"/>
  <cols>
    <col min="1" max="1" width="14.77734375" style="3" customWidth="1"/>
    <col min="2" max="2" width="8.77734375" style="3"/>
    <col min="3" max="3" width="26.33203125" style="3" bestFit="1" customWidth="1"/>
    <col min="4" max="4" width="62.44140625" style="3" customWidth="1"/>
    <col min="5" max="5" width="23.21875" style="3" customWidth="1"/>
    <col min="6" max="16384" width="8.77734375" style="3"/>
  </cols>
  <sheetData>
    <row r="1" spans="2:5" x14ac:dyDescent="0.3">
      <c r="B1" s="307" t="s">
        <v>319</v>
      </c>
      <c r="C1" s="307"/>
      <c r="D1" s="307"/>
      <c r="E1" s="307"/>
    </row>
    <row r="2" spans="2:5" x14ac:dyDescent="0.3">
      <c r="B2" s="307"/>
      <c r="C2" s="307"/>
      <c r="D2" s="307"/>
      <c r="E2" s="307"/>
    </row>
    <row r="4" spans="2:5" ht="13.05" x14ac:dyDescent="0.3">
      <c r="B4" s="4" t="s">
        <v>25</v>
      </c>
      <c r="C4" s="4" t="s">
        <v>0</v>
      </c>
      <c r="D4" s="4" t="s">
        <v>1</v>
      </c>
      <c r="E4" s="4" t="s">
        <v>2</v>
      </c>
    </row>
    <row r="5" spans="2:5" ht="52.05" x14ac:dyDescent="0.35">
      <c r="B5" s="5">
        <v>1</v>
      </c>
      <c r="C5" s="39" t="s">
        <v>3</v>
      </c>
      <c r="D5" s="6" t="s">
        <v>4</v>
      </c>
      <c r="E5" s="7" t="s">
        <v>5</v>
      </c>
    </row>
    <row r="6" spans="2:5" ht="52.05" x14ac:dyDescent="0.35">
      <c r="B6" s="5">
        <v>2</v>
      </c>
      <c r="C6" s="39" t="s">
        <v>6</v>
      </c>
      <c r="D6" s="6" t="s">
        <v>7</v>
      </c>
      <c r="E6" s="7" t="s">
        <v>5</v>
      </c>
    </row>
    <row r="7" spans="2:5" ht="78" x14ac:dyDescent="0.35">
      <c r="B7" s="5">
        <v>3</v>
      </c>
      <c r="C7" s="39" t="s">
        <v>8</v>
      </c>
      <c r="D7" s="6" t="s">
        <v>9</v>
      </c>
      <c r="E7" s="7" t="s">
        <v>10</v>
      </c>
    </row>
    <row r="8" spans="2:5" ht="91.05" x14ac:dyDescent="0.35">
      <c r="B8" s="5">
        <v>4</v>
      </c>
      <c r="C8" s="39" t="s">
        <v>11</v>
      </c>
      <c r="D8" s="6" t="s">
        <v>12</v>
      </c>
      <c r="E8" s="7" t="s">
        <v>10</v>
      </c>
    </row>
    <row r="9" spans="2:5" ht="64.95" x14ac:dyDescent="0.35">
      <c r="B9" s="5">
        <v>5</v>
      </c>
      <c r="C9" s="39" t="s">
        <v>13</v>
      </c>
      <c r="D9" s="6" t="s">
        <v>14</v>
      </c>
      <c r="E9" s="7" t="s">
        <v>10</v>
      </c>
    </row>
    <row r="10" spans="2:5" ht="25.95" x14ac:dyDescent="0.35">
      <c r="B10" s="5">
        <v>7</v>
      </c>
      <c r="C10" s="39" t="s">
        <v>15</v>
      </c>
      <c r="D10" s="6" t="s">
        <v>16</v>
      </c>
      <c r="E10" s="7" t="s">
        <v>10</v>
      </c>
    </row>
    <row r="11" spans="2:5" ht="41.4" x14ac:dyDescent="0.3">
      <c r="B11" s="5">
        <v>8</v>
      </c>
      <c r="C11" s="39" t="s">
        <v>17</v>
      </c>
      <c r="D11" s="6" t="s">
        <v>18</v>
      </c>
      <c r="E11" s="7" t="s">
        <v>10</v>
      </c>
    </row>
    <row r="12" spans="2:5" ht="81" customHeight="1" x14ac:dyDescent="0.3">
      <c r="B12" s="5">
        <v>9</v>
      </c>
      <c r="C12" s="39" t="s">
        <v>19</v>
      </c>
      <c r="D12" s="6" t="s">
        <v>20</v>
      </c>
      <c r="E12" s="7" t="s">
        <v>10</v>
      </c>
    </row>
    <row r="13" spans="2:5" ht="41.4" x14ac:dyDescent="0.3">
      <c r="B13" s="5">
        <v>10</v>
      </c>
      <c r="C13" s="39" t="s">
        <v>21</v>
      </c>
      <c r="D13" s="6" t="s">
        <v>22</v>
      </c>
      <c r="E13" s="7" t="s">
        <v>10</v>
      </c>
    </row>
    <row r="14" spans="2:5" ht="27.6" x14ac:dyDescent="0.3">
      <c r="B14" s="8">
        <v>11</v>
      </c>
      <c r="C14" s="39" t="s">
        <v>23</v>
      </c>
      <c r="D14" s="9" t="s">
        <v>24</v>
      </c>
      <c r="E14" s="10" t="s">
        <v>10</v>
      </c>
    </row>
  </sheetData>
  <mergeCells count="1">
    <mergeCell ref="B1:E2"/>
  </mergeCells>
  <hyperlinks>
    <hyperlink ref="C5" location="'ELIGIBILITY PROFILE'!A1" display="Eligibility Profile" xr:uid="{86CF38F4-A31F-4625-B1C6-B2FAEADD3CFA}"/>
    <hyperlink ref="C6" location="'RATE DEFINITION'!A1" display="Rate Definition" xr:uid="{5706142C-2E28-4DF2-A191-359A4DC16501}"/>
    <hyperlink ref="C7" location="'ABSENCE PLANS ACCRUAL'!A1" display="Absence Plans - Accrual" xr:uid="{5557E043-EBE9-4EC3-8B8A-2E3939AEA8C6}"/>
    <hyperlink ref="C8" location="'ABSENCE PLANS NO ENTITLMENT'!A1" display="Absence Plans - No Entitlement" xr:uid="{9691299E-453F-4968-84BD-8330AD1DEAD8}"/>
    <hyperlink ref="C9" location="'ABSENCE PLAN QUALIFICATION'!A1" display="Absence Plans - Qualification" xr:uid="{5359DF16-02E9-4B72-B004-E08FAE604DA2}"/>
    <hyperlink ref="C10" location="'ABSENCE CERTIFICATIONS'!A1" display="Absence Certifications" xr:uid="{F4028C36-69DE-458D-929E-20EE296AFFDC}"/>
    <hyperlink ref="C11" location="'ABSENCE REASONS'!A1" display="Absence Reasons" xr:uid="{32A2B964-0240-44CF-B213-2DD93D0FA1A5}"/>
    <hyperlink ref="C12" location="'ABSENCE TYPES'!A1" display="Absence Types" xr:uid="{C07C6E02-CDC3-470C-8AF7-2F0A620BB270}"/>
    <hyperlink ref="C13" location="'ABSENCE CATEGORIES'!A1" display="Absence Categories" xr:uid="{A7CE58CC-4008-406D-B417-A877A27BF35B}"/>
    <hyperlink ref="C14" location="'DISPLAY FEATURES'!A1" display="Display Features" xr:uid="{16C58BE6-8E3E-4179-9EF3-7B79DD1C296E}"/>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BDE97-3469-49AA-9A64-7E4230E2A247}">
  <sheetPr>
    <tabColor theme="6"/>
  </sheetPr>
  <dimension ref="A1:AK23"/>
  <sheetViews>
    <sheetView workbookViewId="0">
      <selection activeCell="A4" sqref="A4"/>
    </sheetView>
  </sheetViews>
  <sheetFormatPr defaultColWidth="9.33203125" defaultRowHeight="13.8" x14ac:dyDescent="0.3"/>
  <cols>
    <col min="1" max="1" width="32.21875" style="3" customWidth="1"/>
    <col min="2" max="2" width="18.5546875" style="149" bestFit="1" customWidth="1"/>
    <col min="3" max="3" width="18.5546875" style="149" customWidth="1"/>
    <col min="4" max="4" width="20.21875" style="189" bestFit="1" customWidth="1"/>
    <col min="5" max="5" width="24.5546875" style="149" bestFit="1" customWidth="1"/>
    <col min="6" max="6" width="14.6640625" style="149" hidden="1" customWidth="1"/>
    <col min="7" max="7" width="7.109375" style="149" hidden="1" customWidth="1"/>
    <col min="8" max="8" width="5.77734375" style="149" hidden="1" customWidth="1"/>
    <col min="9" max="9" width="42.88671875" style="149" hidden="1" customWidth="1"/>
    <col min="10" max="10" width="42" style="149" hidden="1" customWidth="1"/>
    <col min="11" max="11" width="39.77734375" style="149" hidden="1" customWidth="1"/>
    <col min="12" max="12" width="11.5546875" style="149" bestFit="1" customWidth="1"/>
    <col min="13" max="13" width="21.109375" style="149" bestFit="1" customWidth="1"/>
    <col min="14" max="14" width="6.88671875" style="149" bestFit="1" customWidth="1"/>
    <col min="15" max="15" width="20.109375" style="149" bestFit="1" customWidth="1"/>
    <col min="16" max="16" width="21.5546875" style="149" bestFit="1" customWidth="1"/>
    <col min="17" max="17" width="22" style="149" bestFit="1" customWidth="1"/>
    <col min="18" max="18" width="20.33203125" style="149" bestFit="1" customWidth="1"/>
    <col min="19" max="19" width="24.88671875" style="149" bestFit="1" customWidth="1"/>
    <col min="20" max="20" width="22.77734375" style="149" bestFit="1" customWidth="1"/>
    <col min="21" max="21" width="22.109375" style="149" bestFit="1" customWidth="1"/>
    <col min="22" max="22" width="27" style="149" bestFit="1" customWidth="1"/>
    <col min="23" max="23" width="27.44140625" style="149" bestFit="1" customWidth="1"/>
    <col min="24" max="24" width="26.44140625" style="149" bestFit="1" customWidth="1"/>
    <col min="25" max="25" width="23.44140625" style="149" bestFit="1" customWidth="1"/>
    <col min="26" max="26" width="34.109375" style="149" bestFit="1" customWidth="1"/>
    <col min="27" max="27" width="20.33203125" style="149" bestFit="1" customWidth="1"/>
    <col min="28" max="28" width="20.33203125" style="149" customWidth="1"/>
    <col min="29" max="29" width="39.44140625" style="149" bestFit="1" customWidth="1"/>
    <col min="30" max="30" width="40.44140625" style="149" bestFit="1" customWidth="1"/>
    <col min="31" max="16384" width="9.33203125" style="3"/>
  </cols>
  <sheetData>
    <row r="1" spans="1:37" ht="14.4" x14ac:dyDescent="0.3">
      <c r="A1" s="12" t="s">
        <v>26</v>
      </c>
      <c r="B1" s="347" t="s">
        <v>203</v>
      </c>
      <c r="C1" s="348"/>
      <c r="D1" s="349"/>
      <c r="E1" s="353" t="s">
        <v>366</v>
      </c>
      <c r="F1" s="354"/>
      <c r="G1" s="354"/>
      <c r="H1" s="354"/>
      <c r="I1" s="354"/>
      <c r="J1" s="354"/>
      <c r="K1" s="354"/>
      <c r="L1" s="354"/>
      <c r="M1" s="354"/>
      <c r="N1" s="354"/>
      <c r="O1" s="355"/>
      <c r="P1" s="350" t="s">
        <v>290</v>
      </c>
      <c r="Q1" s="351"/>
      <c r="R1" s="351"/>
      <c r="S1" s="352"/>
      <c r="T1" s="344" t="s">
        <v>289</v>
      </c>
      <c r="U1" s="345"/>
      <c r="V1" s="345"/>
      <c r="W1" s="345"/>
      <c r="X1" s="345"/>
      <c r="Y1" s="346"/>
      <c r="Z1" s="342" t="s">
        <v>385</v>
      </c>
      <c r="AA1" s="343"/>
      <c r="AB1" s="177"/>
      <c r="AC1" s="134" t="s">
        <v>291</v>
      </c>
      <c r="AD1" s="135" t="s">
        <v>293</v>
      </c>
    </row>
    <row r="2" spans="1:37" x14ac:dyDescent="0.3">
      <c r="A2" s="63" t="s">
        <v>424</v>
      </c>
      <c r="B2" s="136" t="s">
        <v>294</v>
      </c>
      <c r="C2" s="136" t="s">
        <v>364</v>
      </c>
      <c r="D2" s="184" t="s">
        <v>295</v>
      </c>
      <c r="E2" s="136" t="s">
        <v>28</v>
      </c>
      <c r="F2" s="136" t="s">
        <v>295</v>
      </c>
      <c r="G2" s="136" t="s">
        <v>47</v>
      </c>
      <c r="H2" s="137" t="s">
        <v>296</v>
      </c>
      <c r="I2" s="137" t="s">
        <v>49</v>
      </c>
      <c r="J2" s="137" t="s">
        <v>297</v>
      </c>
      <c r="K2" s="137" t="s">
        <v>3</v>
      </c>
      <c r="L2" s="137" t="s">
        <v>296</v>
      </c>
      <c r="M2" s="137" t="s">
        <v>349</v>
      </c>
      <c r="N2" s="137" t="s">
        <v>350</v>
      </c>
      <c r="O2" s="137" t="s">
        <v>367</v>
      </c>
      <c r="P2" s="137" t="s">
        <v>302</v>
      </c>
      <c r="Q2" s="137" t="s">
        <v>303</v>
      </c>
      <c r="R2" s="137" t="s">
        <v>304</v>
      </c>
      <c r="S2" s="138" t="s">
        <v>375</v>
      </c>
      <c r="T2" s="136" t="s">
        <v>298</v>
      </c>
      <c r="U2" s="136" t="s">
        <v>299</v>
      </c>
      <c r="V2" s="136" t="s">
        <v>300</v>
      </c>
      <c r="W2" s="136" t="s">
        <v>380</v>
      </c>
      <c r="X2" s="136" t="s">
        <v>381</v>
      </c>
      <c r="Y2" s="137" t="s">
        <v>301</v>
      </c>
      <c r="Z2" s="138" t="s">
        <v>305</v>
      </c>
      <c r="AA2" s="138" t="s">
        <v>292</v>
      </c>
      <c r="AB2" s="138" t="s">
        <v>606</v>
      </c>
      <c r="AC2" s="138"/>
      <c r="AD2" s="137" t="s">
        <v>306</v>
      </c>
      <c r="AE2" s="35"/>
      <c r="AF2" s="35"/>
      <c r="AG2" s="35"/>
      <c r="AH2" s="35"/>
      <c r="AI2" s="35"/>
      <c r="AJ2" s="35"/>
      <c r="AK2" s="35"/>
    </row>
    <row r="3" spans="1:37" s="69" customFormat="1" ht="69" x14ac:dyDescent="0.3">
      <c r="A3" s="56" t="s">
        <v>425</v>
      </c>
      <c r="B3" s="66" t="s">
        <v>452</v>
      </c>
      <c r="C3" s="78" t="s">
        <v>439</v>
      </c>
      <c r="D3" s="185" t="s">
        <v>439</v>
      </c>
      <c r="E3" s="79" t="s">
        <v>438</v>
      </c>
      <c r="F3" s="78"/>
      <c r="G3" s="97"/>
      <c r="H3" s="97"/>
      <c r="I3" s="97"/>
      <c r="J3" s="97"/>
      <c r="K3" s="97"/>
      <c r="L3" s="78" t="s">
        <v>439</v>
      </c>
      <c r="M3" s="78" t="s">
        <v>439</v>
      </c>
      <c r="N3" s="78" t="s">
        <v>439</v>
      </c>
      <c r="O3" s="78" t="s">
        <v>439</v>
      </c>
      <c r="P3" s="78" t="s">
        <v>439</v>
      </c>
      <c r="Q3" s="78" t="s">
        <v>439</v>
      </c>
      <c r="R3" s="78" t="s">
        <v>439</v>
      </c>
      <c r="S3" s="78" t="s">
        <v>439</v>
      </c>
      <c r="T3" s="78" t="s">
        <v>487</v>
      </c>
      <c r="U3" s="78" t="s">
        <v>487</v>
      </c>
      <c r="V3" s="78" t="s">
        <v>487</v>
      </c>
      <c r="W3" s="78" t="s">
        <v>487</v>
      </c>
      <c r="X3" s="78" t="s">
        <v>487</v>
      </c>
      <c r="Y3" s="78" t="s">
        <v>439</v>
      </c>
      <c r="Z3" s="97" t="s">
        <v>507</v>
      </c>
      <c r="AA3" s="97" t="s">
        <v>508</v>
      </c>
      <c r="AB3" s="97"/>
      <c r="AC3" s="97"/>
      <c r="AD3" s="97" t="s">
        <v>509</v>
      </c>
    </row>
    <row r="4" spans="1:37" ht="14.4" x14ac:dyDescent="0.3">
      <c r="A4" s="64" t="s">
        <v>426</v>
      </c>
      <c r="B4" s="139" t="s">
        <v>577</v>
      </c>
      <c r="C4" s="140" t="s">
        <v>458</v>
      </c>
      <c r="D4" s="186" t="s">
        <v>386</v>
      </c>
      <c r="E4" s="141" t="s">
        <v>434</v>
      </c>
      <c r="F4" s="141"/>
      <c r="G4" s="141"/>
      <c r="H4" s="142"/>
      <c r="I4" s="142"/>
      <c r="J4" s="142"/>
      <c r="K4" s="142"/>
      <c r="L4" s="142" t="s">
        <v>499</v>
      </c>
      <c r="M4" s="139" t="s">
        <v>446</v>
      </c>
      <c r="N4" s="142" t="s">
        <v>435</v>
      </c>
      <c r="O4" s="139" t="s">
        <v>462</v>
      </c>
      <c r="P4" s="142" t="s">
        <v>500</v>
      </c>
      <c r="Q4" s="142" t="s">
        <v>501</v>
      </c>
      <c r="R4" s="142" t="s">
        <v>502</v>
      </c>
      <c r="S4" s="143" t="s">
        <v>503</v>
      </c>
      <c r="T4" s="141" t="s">
        <v>578</v>
      </c>
      <c r="U4" s="141" t="s">
        <v>579</v>
      </c>
      <c r="V4" s="141" t="s">
        <v>580</v>
      </c>
      <c r="W4" s="141" t="s">
        <v>504</v>
      </c>
      <c r="X4" s="141" t="s">
        <v>505</v>
      </c>
      <c r="Y4" s="141" t="s">
        <v>581</v>
      </c>
      <c r="Z4" s="143" t="s">
        <v>582</v>
      </c>
      <c r="AA4" s="143" t="s">
        <v>506</v>
      </c>
      <c r="AB4" s="143" t="s">
        <v>607</v>
      </c>
      <c r="AC4" s="143"/>
      <c r="AD4" s="142"/>
      <c r="AE4" s="35"/>
      <c r="AF4" s="35"/>
      <c r="AG4" s="35"/>
      <c r="AH4" s="35"/>
      <c r="AI4" s="35"/>
      <c r="AJ4" s="35"/>
      <c r="AK4" s="35"/>
    </row>
    <row r="5" spans="1:37" x14ac:dyDescent="0.3">
      <c r="A5" s="64" t="s">
        <v>498</v>
      </c>
      <c r="B5" s="139"/>
      <c r="C5" s="144"/>
      <c r="D5" s="186"/>
      <c r="E5" s="141"/>
      <c r="F5" s="141"/>
      <c r="G5" s="141"/>
      <c r="H5" s="142"/>
      <c r="I5" s="142"/>
      <c r="J5" s="142"/>
      <c r="K5" s="142"/>
      <c r="L5" s="142"/>
      <c r="M5" s="142"/>
      <c r="N5" s="142"/>
      <c r="O5" s="142"/>
      <c r="P5" s="142"/>
      <c r="Q5" s="142"/>
      <c r="R5" s="142"/>
      <c r="S5" s="143"/>
      <c r="T5" s="141"/>
      <c r="U5" s="141"/>
      <c r="V5" s="141"/>
      <c r="W5" s="141"/>
      <c r="X5" s="141"/>
      <c r="Y5" s="142"/>
      <c r="Z5" s="143"/>
      <c r="AA5" s="143"/>
      <c r="AB5" s="143"/>
      <c r="AC5" s="143"/>
      <c r="AD5" s="142"/>
      <c r="AE5" s="35"/>
      <c r="AF5" s="35"/>
      <c r="AG5" s="35"/>
      <c r="AH5" s="35"/>
      <c r="AI5" s="35"/>
      <c r="AJ5" s="35"/>
      <c r="AK5" s="35"/>
    </row>
    <row r="6" spans="1:37" x14ac:dyDescent="0.3">
      <c r="A6" s="64" t="s">
        <v>427</v>
      </c>
      <c r="B6" s="139"/>
      <c r="C6" s="144"/>
      <c r="D6" s="186"/>
      <c r="E6" s="141"/>
      <c r="F6" s="141"/>
      <c r="G6" s="141"/>
      <c r="H6" s="142"/>
      <c r="I6" s="142"/>
      <c r="J6" s="142"/>
      <c r="K6" s="142"/>
      <c r="L6" s="142"/>
      <c r="M6" s="142"/>
      <c r="N6" s="142"/>
      <c r="O6" s="142"/>
      <c r="P6" s="142"/>
      <c r="Q6" s="142"/>
      <c r="R6" s="142"/>
      <c r="S6" s="143"/>
      <c r="T6" s="141"/>
      <c r="U6" s="141"/>
      <c r="V6" s="141"/>
      <c r="W6" s="141"/>
      <c r="X6" s="141"/>
      <c r="Y6" s="142"/>
      <c r="Z6" s="143"/>
      <c r="AA6" s="143"/>
      <c r="AB6" s="143"/>
      <c r="AC6" s="143"/>
      <c r="AD6" s="142"/>
      <c r="AE6" s="35"/>
      <c r="AF6" s="35"/>
      <c r="AG6" s="35"/>
      <c r="AH6" s="35"/>
      <c r="AI6" s="35"/>
      <c r="AJ6" s="35"/>
      <c r="AK6" s="35"/>
    </row>
    <row r="7" spans="1:37" x14ac:dyDescent="0.3">
      <c r="A7" s="64" t="s">
        <v>428</v>
      </c>
      <c r="B7" s="139"/>
      <c r="C7" s="144"/>
      <c r="D7" s="186"/>
      <c r="E7" s="141"/>
      <c r="F7" s="141"/>
      <c r="G7" s="141"/>
      <c r="H7" s="142"/>
      <c r="I7" s="142"/>
      <c r="J7" s="142"/>
      <c r="K7" s="142"/>
      <c r="L7" s="142"/>
      <c r="M7" s="142"/>
      <c r="N7" s="142"/>
      <c r="O7" s="142"/>
      <c r="P7" s="142"/>
      <c r="Q7" s="142"/>
      <c r="R7" s="142"/>
      <c r="S7" s="143"/>
      <c r="T7" s="141"/>
      <c r="U7" s="141"/>
      <c r="V7" s="141"/>
      <c r="W7" s="141"/>
      <c r="X7" s="141"/>
      <c r="Y7" s="142"/>
      <c r="Z7" s="143"/>
      <c r="AA7" s="143"/>
      <c r="AB7" s="143"/>
      <c r="AC7" s="143"/>
      <c r="AD7" s="142"/>
      <c r="AE7" s="35"/>
      <c r="AF7" s="35"/>
      <c r="AG7" s="35"/>
      <c r="AH7" s="35"/>
      <c r="AI7" s="35"/>
      <c r="AJ7" s="35"/>
      <c r="AK7" s="35"/>
    </row>
    <row r="8" spans="1:37" x14ac:dyDescent="0.3">
      <c r="A8" s="64" t="s">
        <v>457</v>
      </c>
      <c r="B8" s="139"/>
      <c r="C8" s="144"/>
      <c r="D8" s="186"/>
      <c r="E8" s="141"/>
      <c r="F8" s="141"/>
      <c r="G8" s="141"/>
      <c r="H8" s="142"/>
      <c r="I8" s="142"/>
      <c r="J8" s="142"/>
      <c r="K8" s="142"/>
      <c r="L8" s="142"/>
      <c r="M8" s="142"/>
      <c r="N8" s="142"/>
      <c r="O8" s="142"/>
      <c r="P8" s="142"/>
      <c r="Q8" s="142"/>
      <c r="R8" s="142"/>
      <c r="S8" s="143"/>
      <c r="T8" s="141"/>
      <c r="U8" s="141"/>
      <c r="V8" s="141"/>
      <c r="W8" s="141"/>
      <c r="X8" s="141"/>
      <c r="Y8" s="142"/>
      <c r="Z8" s="143"/>
      <c r="AA8" s="143"/>
      <c r="AB8" s="143"/>
      <c r="AC8" s="143"/>
      <c r="AD8" s="142"/>
      <c r="AE8" s="35"/>
      <c r="AF8" s="35"/>
      <c r="AG8" s="35"/>
      <c r="AH8" s="35"/>
      <c r="AI8" s="35"/>
      <c r="AJ8" s="35"/>
      <c r="AK8" s="35"/>
    </row>
    <row r="9" spans="1:37" x14ac:dyDescent="0.3">
      <c r="A9" s="75" t="s">
        <v>311</v>
      </c>
      <c r="B9" s="85">
        <v>18629</v>
      </c>
      <c r="C9" s="86" t="s">
        <v>318</v>
      </c>
      <c r="D9" s="187" t="s">
        <v>307</v>
      </c>
      <c r="E9" s="86" t="s">
        <v>236</v>
      </c>
      <c r="F9" s="86"/>
      <c r="G9" s="86"/>
      <c r="H9" s="88"/>
      <c r="I9" s="88"/>
      <c r="J9" s="88"/>
      <c r="K9" s="88"/>
      <c r="L9" s="88" t="s">
        <v>83</v>
      </c>
      <c r="M9" s="88" t="s">
        <v>369</v>
      </c>
      <c r="N9" s="88" t="s">
        <v>84</v>
      </c>
      <c r="O9" s="88"/>
      <c r="P9" s="88" t="s">
        <v>371</v>
      </c>
      <c r="Q9" s="88" t="s">
        <v>371</v>
      </c>
      <c r="R9" s="88" t="s">
        <v>373</v>
      </c>
      <c r="S9" s="88" t="s">
        <v>376</v>
      </c>
      <c r="T9" s="88"/>
      <c r="U9" s="88"/>
      <c r="V9" s="88"/>
      <c r="W9" s="145"/>
      <c r="X9" s="88"/>
      <c r="Y9" s="88" t="s">
        <v>382</v>
      </c>
      <c r="Z9" s="88"/>
      <c r="AA9" s="88"/>
      <c r="AB9" s="88"/>
      <c r="AC9" s="88"/>
      <c r="AD9" s="88"/>
    </row>
    <row r="10" spans="1:37" x14ac:dyDescent="0.3">
      <c r="A10" s="58"/>
      <c r="B10" s="85"/>
      <c r="C10" s="85"/>
      <c r="D10" s="187" t="s">
        <v>365</v>
      </c>
      <c r="E10" s="86"/>
      <c r="F10" s="86"/>
      <c r="G10" s="86"/>
      <c r="H10" s="88"/>
      <c r="I10" s="88"/>
      <c r="J10" s="88"/>
      <c r="K10" s="88"/>
      <c r="L10" s="88" t="s">
        <v>109</v>
      </c>
      <c r="M10" s="88"/>
      <c r="N10" s="88" t="s">
        <v>370</v>
      </c>
      <c r="O10" s="88"/>
      <c r="P10" s="88" t="s">
        <v>372</v>
      </c>
      <c r="Q10" s="88" t="s">
        <v>372</v>
      </c>
      <c r="R10" s="88" t="s">
        <v>374</v>
      </c>
      <c r="S10" s="88" t="s">
        <v>377</v>
      </c>
      <c r="T10" s="88"/>
      <c r="U10" s="88"/>
      <c r="V10" s="88"/>
      <c r="W10" s="145"/>
      <c r="X10" s="88"/>
      <c r="Y10" s="88" t="s">
        <v>383</v>
      </c>
      <c r="Z10" s="88"/>
      <c r="AA10" s="88"/>
      <c r="AB10" s="88"/>
      <c r="AC10" s="88"/>
      <c r="AD10" s="88"/>
    </row>
    <row r="11" spans="1:37" x14ac:dyDescent="0.3">
      <c r="A11" s="58"/>
      <c r="B11" s="85"/>
      <c r="C11" s="85"/>
      <c r="D11" s="187" t="s">
        <v>309</v>
      </c>
      <c r="E11" s="86"/>
      <c r="F11" s="86"/>
      <c r="G11" s="86"/>
      <c r="H11" s="88"/>
      <c r="I11" s="88"/>
      <c r="J11" s="88"/>
      <c r="K11" s="88"/>
      <c r="L11" s="88" t="s">
        <v>359</v>
      </c>
      <c r="M11" s="88"/>
      <c r="N11" s="88" t="s">
        <v>98</v>
      </c>
      <c r="O11" s="88"/>
      <c r="P11" s="88" t="s">
        <v>104</v>
      </c>
      <c r="Q11" s="88" t="s">
        <v>104</v>
      </c>
      <c r="R11" s="88"/>
      <c r="S11" s="88" t="s">
        <v>378</v>
      </c>
      <c r="T11" s="88"/>
      <c r="U11" s="88"/>
      <c r="V11" s="88"/>
      <c r="W11" s="145"/>
      <c r="X11" s="88"/>
      <c r="Y11" s="88" t="s">
        <v>384</v>
      </c>
      <c r="Z11" s="88"/>
      <c r="AA11" s="88"/>
      <c r="AB11" s="88"/>
      <c r="AC11" s="88"/>
      <c r="AD11" s="88"/>
    </row>
    <row r="12" spans="1:37" x14ac:dyDescent="0.3">
      <c r="A12" s="58"/>
      <c r="B12" s="85"/>
      <c r="C12" s="85"/>
      <c r="D12" s="187"/>
      <c r="E12" s="86"/>
      <c r="F12" s="86"/>
      <c r="G12" s="86"/>
      <c r="H12" s="88"/>
      <c r="I12" s="88"/>
      <c r="J12" s="88"/>
      <c r="K12" s="88"/>
      <c r="L12" s="88" t="s">
        <v>368</v>
      </c>
      <c r="M12" s="88"/>
      <c r="N12" s="88" t="s">
        <v>110</v>
      </c>
      <c r="O12" s="88"/>
      <c r="P12" s="88"/>
      <c r="Q12" s="88"/>
      <c r="R12" s="88"/>
      <c r="S12" s="88" t="s">
        <v>379</v>
      </c>
      <c r="T12" s="88"/>
      <c r="U12" s="88"/>
      <c r="V12" s="88"/>
      <c r="W12" s="145"/>
      <c r="X12" s="88"/>
      <c r="Y12" s="88"/>
      <c r="Z12" s="88"/>
      <c r="AA12" s="88"/>
      <c r="AB12" s="88"/>
      <c r="AC12" s="88"/>
      <c r="AD12" s="88"/>
    </row>
    <row r="13" spans="1:37" s="68" customFormat="1" x14ac:dyDescent="0.3">
      <c r="A13" s="67" t="s">
        <v>347</v>
      </c>
      <c r="B13" s="92"/>
      <c r="C13" s="93"/>
      <c r="D13" s="188"/>
      <c r="E13" s="92"/>
      <c r="F13" s="92"/>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row>
    <row r="14" spans="1:37" ht="14.4" x14ac:dyDescent="0.3">
      <c r="A14" s="43"/>
      <c r="B14" s="190" t="s">
        <v>588</v>
      </c>
      <c r="C14" s="171" t="s">
        <v>587</v>
      </c>
      <c r="D14" s="180" t="s">
        <v>307</v>
      </c>
      <c r="E14" s="178" t="s">
        <v>596</v>
      </c>
      <c r="F14" s="172" t="s">
        <v>307</v>
      </c>
      <c r="G14" s="172" t="s">
        <v>84</v>
      </c>
      <c r="H14" s="172" t="s">
        <v>109</v>
      </c>
      <c r="I14" s="172" t="s">
        <v>104</v>
      </c>
      <c r="J14" s="172" t="s">
        <v>104</v>
      </c>
      <c r="K14" s="172" t="s">
        <v>104</v>
      </c>
      <c r="L14" s="167" t="s">
        <v>109</v>
      </c>
      <c r="M14" s="183" t="s">
        <v>39</v>
      </c>
      <c r="N14" s="167" t="s">
        <v>84</v>
      </c>
      <c r="O14" s="172"/>
      <c r="P14" s="172" t="s">
        <v>104</v>
      </c>
      <c r="Q14" s="172" t="s">
        <v>104</v>
      </c>
      <c r="R14" s="172" t="s">
        <v>308</v>
      </c>
      <c r="S14" s="172"/>
      <c r="T14" s="172" t="s">
        <v>10</v>
      </c>
      <c r="U14" s="172" t="s">
        <v>10</v>
      </c>
      <c r="V14" s="172" t="s">
        <v>10</v>
      </c>
      <c r="W14" s="172" t="s">
        <v>5</v>
      </c>
      <c r="X14" s="172" t="s">
        <v>5</v>
      </c>
      <c r="Y14" s="183" t="s">
        <v>382</v>
      </c>
      <c r="Z14" s="178" t="s">
        <v>596</v>
      </c>
      <c r="AA14" s="172" t="s">
        <v>594</v>
      </c>
      <c r="AB14" s="191" t="s">
        <v>608</v>
      </c>
      <c r="AC14" s="148" t="s">
        <v>23</v>
      </c>
      <c r="AD14" s="147" t="s">
        <v>104</v>
      </c>
    </row>
    <row r="15" spans="1:37" ht="14.4" x14ac:dyDescent="0.3">
      <c r="A15" s="43"/>
      <c r="B15" s="190" t="s">
        <v>588</v>
      </c>
      <c r="C15" s="171" t="s">
        <v>587</v>
      </c>
      <c r="D15" s="180" t="s">
        <v>307</v>
      </c>
      <c r="E15" s="178" t="s">
        <v>596</v>
      </c>
      <c r="F15" s="172" t="s">
        <v>307</v>
      </c>
      <c r="G15" s="172" t="s">
        <v>84</v>
      </c>
      <c r="H15" s="172" t="s">
        <v>109</v>
      </c>
      <c r="I15" s="172" t="s">
        <v>104</v>
      </c>
      <c r="J15" s="172" t="s">
        <v>104</v>
      </c>
      <c r="K15" s="172" t="s">
        <v>104</v>
      </c>
      <c r="L15" s="167" t="s">
        <v>109</v>
      </c>
      <c r="M15" s="183" t="s">
        <v>39</v>
      </c>
      <c r="N15" s="167" t="s">
        <v>84</v>
      </c>
      <c r="O15" s="172"/>
      <c r="P15" s="172" t="s">
        <v>104</v>
      </c>
      <c r="Q15" s="172" t="s">
        <v>104</v>
      </c>
      <c r="R15" s="172" t="s">
        <v>308</v>
      </c>
      <c r="S15" s="172"/>
      <c r="T15" s="172" t="s">
        <v>10</v>
      </c>
      <c r="U15" s="172" t="s">
        <v>10</v>
      </c>
      <c r="V15" s="172" t="s">
        <v>10</v>
      </c>
      <c r="W15" s="172" t="s">
        <v>5</v>
      </c>
      <c r="X15" s="172" t="s">
        <v>5</v>
      </c>
      <c r="Y15" s="183" t="s">
        <v>382</v>
      </c>
      <c r="Z15" s="178" t="s">
        <v>596</v>
      </c>
      <c r="AA15" s="172" t="s">
        <v>591</v>
      </c>
      <c r="AC15" s="148"/>
      <c r="AD15" s="147"/>
    </row>
    <row r="16" spans="1:37" ht="14.4" x14ac:dyDescent="0.3">
      <c r="A16" s="43"/>
      <c r="B16" s="190" t="s">
        <v>588</v>
      </c>
      <c r="C16" s="171" t="s">
        <v>587</v>
      </c>
      <c r="D16" s="180" t="s">
        <v>365</v>
      </c>
      <c r="E16" s="178" t="s">
        <v>597</v>
      </c>
      <c r="F16" s="172" t="s">
        <v>307</v>
      </c>
      <c r="G16" s="172" t="s">
        <v>84</v>
      </c>
      <c r="H16" s="172" t="s">
        <v>109</v>
      </c>
      <c r="I16" s="172" t="s">
        <v>104</v>
      </c>
      <c r="J16" s="172" t="s">
        <v>104</v>
      </c>
      <c r="K16" s="172" t="s">
        <v>104</v>
      </c>
      <c r="L16" s="167" t="s">
        <v>109</v>
      </c>
      <c r="M16" s="183" t="s">
        <v>39</v>
      </c>
      <c r="N16" s="167" t="s">
        <v>84</v>
      </c>
      <c r="O16" s="172"/>
      <c r="P16" s="172" t="s">
        <v>104</v>
      </c>
      <c r="Q16" s="172" t="s">
        <v>104</v>
      </c>
      <c r="R16" s="172" t="s">
        <v>308</v>
      </c>
      <c r="S16" s="172"/>
      <c r="T16" s="172" t="s">
        <v>5</v>
      </c>
      <c r="U16" s="172" t="s">
        <v>5</v>
      </c>
      <c r="V16" s="172" t="s">
        <v>10</v>
      </c>
      <c r="W16" s="172" t="s">
        <v>5</v>
      </c>
      <c r="X16" s="172" t="s">
        <v>5</v>
      </c>
      <c r="Y16" s="183" t="s">
        <v>382</v>
      </c>
      <c r="Z16" s="178" t="s">
        <v>597</v>
      </c>
      <c r="AA16" s="172" t="s">
        <v>104</v>
      </c>
      <c r="AB16" s="191" t="s">
        <v>609</v>
      </c>
      <c r="AC16" s="148" t="s">
        <v>23</v>
      </c>
      <c r="AD16" s="147" t="s">
        <v>104</v>
      </c>
    </row>
    <row r="17" spans="1:30" ht="14.4" x14ac:dyDescent="0.3">
      <c r="A17" s="43"/>
      <c r="B17" s="190" t="s">
        <v>588</v>
      </c>
      <c r="C17" s="171" t="s">
        <v>587</v>
      </c>
      <c r="D17" s="180" t="s">
        <v>309</v>
      </c>
      <c r="E17" s="178" t="s">
        <v>598</v>
      </c>
      <c r="F17" s="172" t="s">
        <v>307</v>
      </c>
      <c r="G17" s="172" t="s">
        <v>84</v>
      </c>
      <c r="H17" s="172" t="s">
        <v>109</v>
      </c>
      <c r="I17" s="172" t="s">
        <v>104</v>
      </c>
      <c r="J17" s="172" t="s">
        <v>104</v>
      </c>
      <c r="K17" s="172" t="s">
        <v>104</v>
      </c>
      <c r="L17" s="167" t="s">
        <v>109</v>
      </c>
      <c r="M17" s="183" t="s">
        <v>39</v>
      </c>
      <c r="N17" s="167" t="s">
        <v>84</v>
      </c>
      <c r="O17" s="172"/>
      <c r="P17" s="172" t="s">
        <v>104</v>
      </c>
      <c r="Q17" s="172" t="s">
        <v>104</v>
      </c>
      <c r="R17" s="172" t="s">
        <v>308</v>
      </c>
      <c r="S17" s="172"/>
      <c r="T17" s="172" t="s">
        <v>5</v>
      </c>
      <c r="U17" s="172" t="s">
        <v>5</v>
      </c>
      <c r="V17" s="172" t="s">
        <v>10</v>
      </c>
      <c r="W17" s="172" t="s">
        <v>5</v>
      </c>
      <c r="X17" s="172" t="s">
        <v>5</v>
      </c>
      <c r="Y17" s="183" t="s">
        <v>382</v>
      </c>
      <c r="Z17" s="178" t="s">
        <v>598</v>
      </c>
      <c r="AA17" s="172" t="s">
        <v>104</v>
      </c>
      <c r="AB17" s="191" t="s">
        <v>610</v>
      </c>
      <c r="AC17" s="148" t="s">
        <v>23</v>
      </c>
      <c r="AD17" s="147" t="s">
        <v>104</v>
      </c>
    </row>
    <row r="18" spans="1:30" ht="14.4" x14ac:dyDescent="0.3">
      <c r="A18" s="43"/>
      <c r="B18" s="190" t="s">
        <v>588</v>
      </c>
      <c r="C18" s="171" t="s">
        <v>587</v>
      </c>
      <c r="D18" s="180" t="s">
        <v>307</v>
      </c>
      <c r="E18" s="179" t="s">
        <v>599</v>
      </c>
      <c r="F18" s="172" t="s">
        <v>307</v>
      </c>
      <c r="G18" s="172" t="s">
        <v>84</v>
      </c>
      <c r="H18" s="172" t="s">
        <v>109</v>
      </c>
      <c r="I18" s="172" t="s">
        <v>104</v>
      </c>
      <c r="J18" s="172" t="s">
        <v>104</v>
      </c>
      <c r="K18" s="172" t="s">
        <v>104</v>
      </c>
      <c r="L18" s="167" t="s">
        <v>109</v>
      </c>
      <c r="M18" s="183" t="s">
        <v>39</v>
      </c>
      <c r="N18" s="167" t="s">
        <v>84</v>
      </c>
      <c r="O18" s="172"/>
      <c r="P18" s="172" t="s">
        <v>104</v>
      </c>
      <c r="Q18" s="172" t="s">
        <v>104</v>
      </c>
      <c r="R18" s="172" t="s">
        <v>308</v>
      </c>
      <c r="S18" s="172"/>
      <c r="T18" s="172" t="s">
        <v>5</v>
      </c>
      <c r="U18" s="172" t="s">
        <v>5</v>
      </c>
      <c r="V18" s="172" t="s">
        <v>10</v>
      </c>
      <c r="W18" s="172" t="s">
        <v>5</v>
      </c>
      <c r="X18" s="172" t="s">
        <v>5</v>
      </c>
      <c r="Y18" s="183" t="s">
        <v>382</v>
      </c>
      <c r="Z18" s="179" t="s">
        <v>599</v>
      </c>
      <c r="AA18" s="172" t="s">
        <v>104</v>
      </c>
      <c r="AB18" s="191" t="s">
        <v>611</v>
      </c>
      <c r="AC18" s="148" t="s">
        <v>23</v>
      </c>
      <c r="AD18" s="147" t="s">
        <v>104</v>
      </c>
    </row>
    <row r="19" spans="1:30" ht="14.4" x14ac:dyDescent="0.3">
      <c r="A19" s="43"/>
      <c r="B19" s="190" t="s">
        <v>588</v>
      </c>
      <c r="C19" s="171" t="s">
        <v>587</v>
      </c>
      <c r="D19" s="180" t="s">
        <v>365</v>
      </c>
      <c r="E19" s="178" t="s">
        <v>600</v>
      </c>
      <c r="F19" s="172" t="s">
        <v>307</v>
      </c>
      <c r="G19" s="172" t="s">
        <v>84</v>
      </c>
      <c r="H19" s="172" t="s">
        <v>109</v>
      </c>
      <c r="I19" s="172" t="s">
        <v>104</v>
      </c>
      <c r="J19" s="172" t="s">
        <v>104</v>
      </c>
      <c r="K19" s="172" t="s">
        <v>104</v>
      </c>
      <c r="L19" s="167" t="s">
        <v>359</v>
      </c>
      <c r="M19" s="183" t="s">
        <v>39</v>
      </c>
      <c r="N19" s="167" t="s">
        <v>84</v>
      </c>
      <c r="O19" s="172"/>
      <c r="P19" s="172" t="s">
        <v>104</v>
      </c>
      <c r="Q19" s="172" t="s">
        <v>104</v>
      </c>
      <c r="R19" s="183"/>
      <c r="S19" s="172"/>
      <c r="T19" s="172" t="s">
        <v>5</v>
      </c>
      <c r="U19" s="172" t="s">
        <v>5</v>
      </c>
      <c r="V19" s="172" t="s">
        <v>10</v>
      </c>
      <c r="W19" s="172" t="s">
        <v>5</v>
      </c>
      <c r="X19" s="172" t="s">
        <v>5</v>
      </c>
      <c r="Y19" s="183" t="s">
        <v>382</v>
      </c>
      <c r="Z19" s="178" t="s">
        <v>600</v>
      </c>
      <c r="AA19" s="172" t="s">
        <v>104</v>
      </c>
      <c r="AB19" s="191" t="s">
        <v>612</v>
      </c>
      <c r="AC19" s="148" t="s">
        <v>23</v>
      </c>
      <c r="AD19" s="147" t="s">
        <v>104</v>
      </c>
    </row>
    <row r="20" spans="1:30" ht="14.4" x14ac:dyDescent="0.3">
      <c r="A20" s="43"/>
      <c r="B20" s="190" t="s">
        <v>588</v>
      </c>
      <c r="C20" s="171" t="s">
        <v>587</v>
      </c>
      <c r="D20" s="180" t="s">
        <v>309</v>
      </c>
      <c r="E20" s="178" t="s">
        <v>601</v>
      </c>
      <c r="F20" s="172" t="s">
        <v>307</v>
      </c>
      <c r="G20" s="172" t="s">
        <v>84</v>
      </c>
      <c r="H20" s="172" t="s">
        <v>109</v>
      </c>
      <c r="I20" s="172" t="s">
        <v>104</v>
      </c>
      <c r="J20" s="172" t="s">
        <v>104</v>
      </c>
      <c r="K20" s="172" t="s">
        <v>104</v>
      </c>
      <c r="L20" s="167" t="s">
        <v>359</v>
      </c>
      <c r="M20" s="183" t="s">
        <v>39</v>
      </c>
      <c r="N20" s="167" t="s">
        <v>84</v>
      </c>
      <c r="O20" s="172"/>
      <c r="P20" s="172" t="s">
        <v>104</v>
      </c>
      <c r="Q20" s="172" t="s">
        <v>104</v>
      </c>
      <c r="R20" s="183"/>
      <c r="S20" s="172"/>
      <c r="T20" s="172" t="s">
        <v>5</v>
      </c>
      <c r="U20" s="172" t="s">
        <v>5</v>
      </c>
      <c r="V20" s="172" t="s">
        <v>10</v>
      </c>
      <c r="W20" s="172" t="s">
        <v>5</v>
      </c>
      <c r="X20" s="172" t="s">
        <v>5</v>
      </c>
      <c r="Y20" s="183" t="s">
        <v>382</v>
      </c>
      <c r="Z20" s="178" t="s">
        <v>601</v>
      </c>
      <c r="AA20" s="172" t="s">
        <v>104</v>
      </c>
      <c r="AB20" s="191" t="s">
        <v>613</v>
      </c>
      <c r="AC20" s="148" t="s">
        <v>23</v>
      </c>
      <c r="AD20" s="147" t="s">
        <v>104</v>
      </c>
    </row>
    <row r="21" spans="1:30" ht="14.4" x14ac:dyDescent="0.3">
      <c r="A21" s="43"/>
      <c r="B21" s="190" t="s">
        <v>588</v>
      </c>
      <c r="C21" s="171" t="s">
        <v>587</v>
      </c>
      <c r="D21" s="180" t="s">
        <v>307</v>
      </c>
      <c r="E21" s="178" t="s">
        <v>602</v>
      </c>
      <c r="F21" s="172" t="s">
        <v>307</v>
      </c>
      <c r="G21" s="172" t="s">
        <v>84</v>
      </c>
      <c r="H21" s="172" t="s">
        <v>109</v>
      </c>
      <c r="I21" s="172" t="s">
        <v>104</v>
      </c>
      <c r="J21" s="172" t="s">
        <v>104</v>
      </c>
      <c r="K21" s="172" t="s">
        <v>104</v>
      </c>
      <c r="L21" s="167" t="s">
        <v>359</v>
      </c>
      <c r="M21" s="183" t="s">
        <v>39</v>
      </c>
      <c r="N21" s="167" t="s">
        <v>84</v>
      </c>
      <c r="O21" s="172"/>
      <c r="P21" s="172" t="s">
        <v>104</v>
      </c>
      <c r="Q21" s="172" t="s">
        <v>104</v>
      </c>
      <c r="R21" s="172" t="s">
        <v>308</v>
      </c>
      <c r="S21" s="172"/>
      <c r="T21" s="172" t="s">
        <v>10</v>
      </c>
      <c r="U21" s="172" t="s">
        <v>10</v>
      </c>
      <c r="V21" s="172" t="s">
        <v>10</v>
      </c>
      <c r="W21" s="172" t="s">
        <v>5</v>
      </c>
      <c r="X21" s="172" t="s">
        <v>5</v>
      </c>
      <c r="Y21" s="183" t="s">
        <v>382</v>
      </c>
      <c r="Z21" s="178" t="s">
        <v>602</v>
      </c>
      <c r="AA21" s="172" t="s">
        <v>104</v>
      </c>
      <c r="AB21" s="191" t="s">
        <v>614</v>
      </c>
      <c r="AC21" s="148" t="s">
        <v>23</v>
      </c>
      <c r="AD21" s="147" t="s">
        <v>104</v>
      </c>
    </row>
    <row r="22" spans="1:30" ht="14.4" x14ac:dyDescent="0.3">
      <c r="A22" s="43"/>
      <c r="B22" s="190" t="s">
        <v>588</v>
      </c>
      <c r="C22" s="171" t="s">
        <v>587</v>
      </c>
      <c r="D22" s="180" t="s">
        <v>365</v>
      </c>
      <c r="E22" s="178" t="s">
        <v>603</v>
      </c>
      <c r="F22" s="172" t="s">
        <v>307</v>
      </c>
      <c r="G22" s="172" t="s">
        <v>84</v>
      </c>
      <c r="H22" s="172" t="s">
        <v>109</v>
      </c>
      <c r="I22" s="172" t="s">
        <v>104</v>
      </c>
      <c r="J22" s="172" t="s">
        <v>104</v>
      </c>
      <c r="K22" s="172" t="s">
        <v>104</v>
      </c>
      <c r="L22" s="167" t="s">
        <v>109</v>
      </c>
      <c r="M22" s="183" t="s">
        <v>39</v>
      </c>
      <c r="N22" s="167" t="s">
        <v>84</v>
      </c>
      <c r="O22" s="172"/>
      <c r="P22" s="172" t="s">
        <v>104</v>
      </c>
      <c r="Q22" s="172" t="s">
        <v>104</v>
      </c>
      <c r="R22" s="172" t="s">
        <v>308</v>
      </c>
      <c r="S22" s="172"/>
      <c r="T22" s="172" t="s">
        <v>10</v>
      </c>
      <c r="U22" s="172" t="s">
        <v>10</v>
      </c>
      <c r="V22" s="172" t="s">
        <v>10</v>
      </c>
      <c r="W22" s="172" t="s">
        <v>5</v>
      </c>
      <c r="X22" s="172" t="s">
        <v>5</v>
      </c>
      <c r="Y22" s="183" t="s">
        <v>382</v>
      </c>
      <c r="Z22" s="178" t="s">
        <v>603</v>
      </c>
      <c r="AA22" s="172" t="s">
        <v>104</v>
      </c>
      <c r="AB22" s="191" t="s">
        <v>615</v>
      </c>
      <c r="AC22" s="148" t="s">
        <v>23</v>
      </c>
      <c r="AD22" s="147" t="s">
        <v>104</v>
      </c>
    </row>
    <row r="23" spans="1:30" ht="14.4" x14ac:dyDescent="0.3">
      <c r="A23" s="43"/>
      <c r="B23" s="190" t="s">
        <v>588</v>
      </c>
      <c r="C23" s="171" t="s">
        <v>587</v>
      </c>
      <c r="D23" s="180" t="s">
        <v>309</v>
      </c>
      <c r="E23" s="178" t="s">
        <v>604</v>
      </c>
      <c r="F23" s="172" t="s">
        <v>307</v>
      </c>
      <c r="G23" s="172" t="s">
        <v>84</v>
      </c>
      <c r="H23" s="172" t="s">
        <v>109</v>
      </c>
      <c r="I23" s="172" t="s">
        <v>104</v>
      </c>
      <c r="J23" s="172" t="s">
        <v>104</v>
      </c>
      <c r="K23" s="172" t="s">
        <v>104</v>
      </c>
      <c r="L23" s="167" t="s">
        <v>109</v>
      </c>
      <c r="M23" s="183" t="s">
        <v>39</v>
      </c>
      <c r="N23" s="167" t="s">
        <v>84</v>
      </c>
      <c r="O23" s="172"/>
      <c r="P23" s="172" t="s">
        <v>104</v>
      </c>
      <c r="Q23" s="172" t="s">
        <v>104</v>
      </c>
      <c r="R23" s="172" t="s">
        <v>308</v>
      </c>
      <c r="S23" s="172"/>
      <c r="T23" s="172" t="s">
        <v>10</v>
      </c>
      <c r="U23" s="172" t="s">
        <v>10</v>
      </c>
      <c r="V23" s="172" t="s">
        <v>10</v>
      </c>
      <c r="W23" s="172" t="s">
        <v>5</v>
      </c>
      <c r="X23" s="172" t="s">
        <v>5</v>
      </c>
      <c r="Y23" s="183" t="s">
        <v>382</v>
      </c>
      <c r="Z23" s="178" t="s">
        <v>604</v>
      </c>
      <c r="AA23" s="172" t="s">
        <v>104</v>
      </c>
      <c r="AB23" s="191" t="s">
        <v>616</v>
      </c>
      <c r="AC23" s="148" t="s">
        <v>23</v>
      </c>
      <c r="AD23" s="147" t="s">
        <v>104</v>
      </c>
    </row>
  </sheetData>
  <mergeCells count="5">
    <mergeCell ref="Z1:AA1"/>
    <mergeCell ref="T1:Y1"/>
    <mergeCell ref="B1:D1"/>
    <mergeCell ref="P1:S1"/>
    <mergeCell ref="E1:O1"/>
  </mergeCells>
  <phoneticPr fontId="34" type="noConversion"/>
  <hyperlinks>
    <hyperlink ref="AC14:AC23" location="'Display Features'!A1" display="Display Features" xr:uid="{3337454B-78C6-4F60-B787-6BCB3BDC9C0B}"/>
    <hyperlink ref="A1" location="Index!A1" display="Index" xr:uid="{98A53B26-10A5-4392-8F80-E0A4CA80ADBD}"/>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4A6E2-33F1-4EAC-AB77-743EBA7C9126}">
  <sheetPr>
    <tabColor theme="6"/>
  </sheetPr>
  <dimension ref="A1:M14"/>
  <sheetViews>
    <sheetView workbookViewId="0">
      <selection activeCell="G12" sqref="G12"/>
    </sheetView>
  </sheetViews>
  <sheetFormatPr defaultColWidth="8.6640625" defaultRowHeight="13.8" x14ac:dyDescent="0.3"/>
  <cols>
    <col min="1" max="1" width="32.88671875" style="3" bestFit="1" customWidth="1"/>
    <col min="2" max="2" width="18.44140625" style="3" bestFit="1" customWidth="1"/>
    <col min="3" max="3" width="17.109375" style="3" bestFit="1" customWidth="1"/>
    <col min="4" max="4" width="19.5546875" style="3" bestFit="1" customWidth="1"/>
    <col min="5" max="5" width="11.6640625" style="3" bestFit="1" customWidth="1"/>
    <col min="6" max="6" width="8.6640625" style="3"/>
    <col min="7" max="7" width="18.33203125" style="3" bestFit="1" customWidth="1"/>
    <col min="8" max="8" width="14.44140625" style="3" bestFit="1" customWidth="1"/>
    <col min="9" max="9" width="18.21875" style="3" bestFit="1" customWidth="1"/>
    <col min="10" max="10" width="16.6640625" style="3" bestFit="1" customWidth="1"/>
    <col min="11" max="16384" width="8.6640625" style="3"/>
  </cols>
  <sheetData>
    <row r="1" spans="1:13" x14ac:dyDescent="0.3">
      <c r="A1" s="44" t="s">
        <v>26</v>
      </c>
      <c r="B1" s="356" t="s">
        <v>355</v>
      </c>
      <c r="C1" s="356"/>
      <c r="D1" s="356"/>
      <c r="E1" s="356"/>
      <c r="F1" s="356"/>
      <c r="G1" s="357" t="s">
        <v>412</v>
      </c>
      <c r="H1" s="357"/>
      <c r="I1" s="357"/>
      <c r="J1" s="357"/>
    </row>
    <row r="2" spans="1:13" x14ac:dyDescent="0.3">
      <c r="A2" s="51" t="s">
        <v>424</v>
      </c>
      <c r="B2" s="157" t="s">
        <v>294</v>
      </c>
      <c r="C2" s="157" t="s">
        <v>28</v>
      </c>
      <c r="D2" s="157" t="s">
        <v>1</v>
      </c>
      <c r="E2" s="157" t="s">
        <v>364</v>
      </c>
      <c r="F2" s="158" t="s">
        <v>47</v>
      </c>
      <c r="G2" s="159" t="s">
        <v>37</v>
      </c>
      <c r="H2" s="159" t="s">
        <v>350</v>
      </c>
      <c r="I2" s="159" t="s">
        <v>413</v>
      </c>
      <c r="J2" s="159" t="s">
        <v>414</v>
      </c>
    </row>
    <row r="3" spans="1:13" s="69" customFormat="1" ht="69" x14ac:dyDescent="0.3">
      <c r="A3" s="56" t="s">
        <v>425</v>
      </c>
      <c r="B3" s="73" t="s">
        <v>452</v>
      </c>
      <c r="C3" s="54" t="s">
        <v>438</v>
      </c>
      <c r="D3" s="54" t="s">
        <v>441</v>
      </c>
      <c r="E3" s="74" t="s">
        <v>439</v>
      </c>
      <c r="F3" s="74" t="s">
        <v>439</v>
      </c>
      <c r="G3" s="37" t="s">
        <v>511</v>
      </c>
      <c r="H3" s="37"/>
      <c r="I3" s="73" t="s">
        <v>452</v>
      </c>
      <c r="J3" s="73" t="s">
        <v>452</v>
      </c>
      <c r="K3" s="160"/>
      <c r="L3" s="160"/>
      <c r="M3" s="160"/>
    </row>
    <row r="4" spans="1:13" s="43" customFormat="1" ht="14.4" x14ac:dyDescent="0.3">
      <c r="A4" s="64" t="s">
        <v>426</v>
      </c>
      <c r="B4" s="129" t="s">
        <v>577</v>
      </c>
      <c r="C4" s="129" t="s">
        <v>434</v>
      </c>
      <c r="D4" s="50" t="s">
        <v>322</v>
      </c>
      <c r="E4" s="130" t="s">
        <v>458</v>
      </c>
      <c r="F4" s="50" t="s">
        <v>435</v>
      </c>
      <c r="G4" s="50" t="s">
        <v>466</v>
      </c>
      <c r="H4" s="50" t="s">
        <v>605</v>
      </c>
      <c r="I4" s="129" t="s">
        <v>575</v>
      </c>
      <c r="J4" s="129" t="s">
        <v>576</v>
      </c>
    </row>
    <row r="5" spans="1:13" x14ac:dyDescent="0.3">
      <c r="A5" s="64" t="s">
        <v>510</v>
      </c>
      <c r="B5" s="129"/>
      <c r="C5" s="131"/>
      <c r="D5" s="131"/>
      <c r="E5" s="131"/>
      <c r="F5" s="131"/>
      <c r="G5" s="132"/>
      <c r="H5" s="132"/>
      <c r="I5" s="132"/>
      <c r="J5" s="132"/>
    </row>
    <row r="6" spans="1:13" x14ac:dyDescent="0.3">
      <c r="A6" s="64" t="s">
        <v>427</v>
      </c>
      <c r="B6" s="129"/>
      <c r="C6" s="131"/>
      <c r="D6" s="131"/>
      <c r="E6" s="131"/>
      <c r="F6" s="131"/>
      <c r="G6" s="132"/>
      <c r="H6" s="132"/>
      <c r="I6" s="132"/>
      <c r="J6" s="132"/>
    </row>
    <row r="7" spans="1:13" x14ac:dyDescent="0.3">
      <c r="A7" s="64" t="s">
        <v>428</v>
      </c>
      <c r="B7" s="129"/>
      <c r="C7" s="131"/>
      <c r="D7" s="131"/>
      <c r="E7" s="131"/>
      <c r="F7" s="131"/>
      <c r="G7" s="132"/>
      <c r="H7" s="132"/>
      <c r="I7" s="132"/>
      <c r="J7" s="132"/>
    </row>
    <row r="8" spans="1:13" x14ac:dyDescent="0.3">
      <c r="A8" s="64" t="s">
        <v>457</v>
      </c>
      <c r="B8" s="129"/>
      <c r="C8" s="131"/>
      <c r="D8" s="131"/>
      <c r="E8" s="131"/>
      <c r="F8" s="131"/>
      <c r="G8" s="132"/>
      <c r="H8" s="132"/>
      <c r="I8" s="132"/>
      <c r="J8" s="132"/>
    </row>
    <row r="9" spans="1:13" x14ac:dyDescent="0.3">
      <c r="A9" s="75" t="s">
        <v>415</v>
      </c>
      <c r="B9" s="128">
        <v>18629</v>
      </c>
      <c r="C9" s="59"/>
      <c r="D9" s="59"/>
      <c r="E9" s="59" t="s">
        <v>117</v>
      </c>
      <c r="F9" s="59" t="s">
        <v>84</v>
      </c>
      <c r="G9" s="59"/>
      <c r="H9" s="59" t="s">
        <v>84</v>
      </c>
      <c r="I9" s="59"/>
      <c r="J9" s="59"/>
    </row>
    <row r="10" spans="1:13" x14ac:dyDescent="0.3">
      <c r="A10" s="58"/>
      <c r="B10" s="75"/>
      <c r="C10" s="59"/>
      <c r="D10" s="59"/>
      <c r="E10" s="59"/>
      <c r="F10" s="59" t="s">
        <v>370</v>
      </c>
      <c r="G10" s="59"/>
      <c r="H10" s="59" t="s">
        <v>370</v>
      </c>
      <c r="I10" s="59"/>
      <c r="J10" s="59"/>
    </row>
    <row r="11" spans="1:13" x14ac:dyDescent="0.3">
      <c r="A11" s="58"/>
      <c r="B11" s="75"/>
      <c r="C11" s="59"/>
      <c r="D11" s="59"/>
      <c r="E11" s="59"/>
      <c r="F11" s="59" t="s">
        <v>98</v>
      </c>
      <c r="G11" s="59"/>
      <c r="H11" s="59" t="s">
        <v>98</v>
      </c>
      <c r="I11" s="59"/>
      <c r="J11" s="59"/>
    </row>
    <row r="12" spans="1:13" x14ac:dyDescent="0.3">
      <c r="A12" s="58"/>
      <c r="B12" s="75"/>
      <c r="C12" s="59"/>
      <c r="D12" s="59"/>
      <c r="E12" s="59"/>
      <c r="F12" s="59" t="s">
        <v>110</v>
      </c>
      <c r="G12" s="59"/>
      <c r="H12" s="59" t="s">
        <v>110</v>
      </c>
      <c r="I12" s="59"/>
      <c r="J12" s="59"/>
    </row>
    <row r="13" spans="1:13" s="69" customFormat="1" x14ac:dyDescent="0.3">
      <c r="A13" s="67" t="s">
        <v>347</v>
      </c>
      <c r="B13" s="161"/>
      <c r="C13" s="162"/>
      <c r="D13" s="161"/>
      <c r="E13" s="161"/>
      <c r="F13" s="161"/>
      <c r="G13" s="163"/>
      <c r="H13" s="163"/>
      <c r="I13" s="163"/>
      <c r="J13" s="163"/>
      <c r="K13" s="160"/>
      <c r="L13" s="160"/>
      <c r="M13" s="160"/>
    </row>
    <row r="14" spans="1:13" x14ac:dyDescent="0.3">
      <c r="B14" s="133">
        <v>18629</v>
      </c>
      <c r="C14" s="173" t="s">
        <v>512</v>
      </c>
      <c r="D14" s="173"/>
      <c r="E14" s="173" t="s">
        <v>513</v>
      </c>
      <c r="F14" s="174" t="s">
        <v>84</v>
      </c>
      <c r="G14" s="173"/>
      <c r="H14" s="174" t="s">
        <v>84</v>
      </c>
      <c r="I14" s="175">
        <v>44197</v>
      </c>
      <c r="J14" s="175">
        <v>47484</v>
      </c>
    </row>
  </sheetData>
  <mergeCells count="2">
    <mergeCell ref="B1:F1"/>
    <mergeCell ref="G1:J1"/>
  </mergeCells>
  <hyperlinks>
    <hyperlink ref="A1" location="INDEX!A1" display="Index" xr:uid="{0CB146A8-9988-4DD8-8AC7-CE94C644BB55}"/>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105C7-FBA0-4E9C-93C4-151C6081FFD4}">
  <sheetPr>
    <tabColor theme="0"/>
  </sheetPr>
  <dimension ref="A2:G60"/>
  <sheetViews>
    <sheetView workbookViewId="0"/>
  </sheetViews>
  <sheetFormatPr defaultRowHeight="14.4" x14ac:dyDescent="0.3"/>
  <cols>
    <col min="1" max="1" width="10.6640625" style="34" bestFit="1" customWidth="1"/>
    <col min="3" max="3" width="19.33203125" customWidth="1"/>
    <col min="4" max="4" width="10.21875" bestFit="1" customWidth="1"/>
    <col min="5" max="5" width="20.44140625" bestFit="1" customWidth="1"/>
    <col min="6" max="6" width="19.33203125" bestFit="1" customWidth="1"/>
    <col min="7" max="7" width="23.5546875" bestFit="1" customWidth="1"/>
  </cols>
  <sheetData>
    <row r="2" spans="1:7" ht="15" thickBot="1" x14ac:dyDescent="0.35">
      <c r="A2" s="12" t="s">
        <v>26</v>
      </c>
      <c r="B2" s="360" t="s">
        <v>38</v>
      </c>
      <c r="C2" s="360"/>
      <c r="D2" s="360"/>
      <c r="E2" s="360"/>
      <c r="F2" s="360"/>
      <c r="G2" s="360"/>
    </row>
    <row r="3" spans="1:7" ht="15" thickBot="1" x14ac:dyDescent="0.35">
      <c r="A3"/>
      <c r="B3" s="21" t="s">
        <v>248</v>
      </c>
      <c r="C3" s="21"/>
      <c r="D3" s="21" t="s">
        <v>249</v>
      </c>
      <c r="E3" s="21" t="s">
        <v>250</v>
      </c>
      <c r="F3" s="21" t="s">
        <v>251</v>
      </c>
      <c r="G3" s="21" t="s">
        <v>252</v>
      </c>
    </row>
    <row r="4" spans="1:7" x14ac:dyDescent="0.3">
      <c r="A4" s="33"/>
      <c r="B4" s="358" t="s">
        <v>253</v>
      </c>
      <c r="C4" s="361"/>
      <c r="D4" s="23"/>
      <c r="E4" s="24"/>
      <c r="F4" s="24"/>
      <c r="G4" s="24"/>
    </row>
    <row r="5" spans="1:7" x14ac:dyDescent="0.3">
      <c r="A5" s="33"/>
      <c r="B5" s="362" t="s">
        <v>257</v>
      </c>
      <c r="C5" s="363"/>
      <c r="D5" s="25" t="s">
        <v>255</v>
      </c>
      <c r="E5" s="27" t="s">
        <v>258</v>
      </c>
      <c r="F5" s="27" t="s">
        <v>258</v>
      </c>
      <c r="G5" s="27" t="s">
        <v>258</v>
      </c>
    </row>
    <row r="6" spans="1:7" x14ac:dyDescent="0.3">
      <c r="A6" s="33"/>
      <c r="B6" s="25"/>
      <c r="C6" s="26"/>
      <c r="D6" s="25"/>
      <c r="E6" s="27" t="s">
        <v>265</v>
      </c>
      <c r="F6" s="27" t="s">
        <v>265</v>
      </c>
      <c r="G6" s="27" t="s">
        <v>265</v>
      </c>
    </row>
    <row r="7" spans="1:7" x14ac:dyDescent="0.3">
      <c r="A7" s="33"/>
      <c r="B7" s="362" t="s">
        <v>254</v>
      </c>
      <c r="C7" s="363"/>
      <c r="D7" s="25" t="s">
        <v>255</v>
      </c>
      <c r="E7" s="27" t="s">
        <v>256</v>
      </c>
      <c r="F7" s="27" t="s">
        <v>256</v>
      </c>
      <c r="G7" s="27" t="s">
        <v>256</v>
      </c>
    </row>
    <row r="8" spans="1:7" x14ac:dyDescent="0.3">
      <c r="A8" s="33"/>
      <c r="B8" s="25"/>
      <c r="C8" s="26"/>
      <c r="D8" s="25"/>
      <c r="E8" s="27" t="s">
        <v>387</v>
      </c>
      <c r="F8" s="27" t="s">
        <v>387</v>
      </c>
      <c r="G8" s="27" t="s">
        <v>387</v>
      </c>
    </row>
    <row r="9" spans="1:7" x14ac:dyDescent="0.3">
      <c r="A9" s="33"/>
      <c r="B9" s="25"/>
      <c r="C9" s="26"/>
      <c r="D9" s="25"/>
      <c r="E9" s="27" t="s">
        <v>388</v>
      </c>
      <c r="F9" s="27" t="s">
        <v>388</v>
      </c>
      <c r="G9" s="27" t="s">
        <v>388</v>
      </c>
    </row>
    <row r="10" spans="1:7" x14ac:dyDescent="0.3">
      <c r="A10" s="33"/>
      <c r="B10" s="25"/>
      <c r="C10" s="26"/>
      <c r="D10" s="25"/>
      <c r="E10" s="27" t="s">
        <v>389</v>
      </c>
      <c r="F10" s="27" t="s">
        <v>389</v>
      </c>
      <c r="G10" s="27" t="s">
        <v>389</v>
      </c>
    </row>
    <row r="11" spans="1:7" x14ac:dyDescent="0.3">
      <c r="A11" s="33"/>
      <c r="B11" s="362" t="s">
        <v>259</v>
      </c>
      <c r="C11" s="363"/>
      <c r="D11" s="25" t="s">
        <v>255</v>
      </c>
      <c r="E11" s="27" t="s">
        <v>256</v>
      </c>
      <c r="F11" s="27" t="s">
        <v>256</v>
      </c>
      <c r="G11" s="27" t="s">
        <v>256</v>
      </c>
    </row>
    <row r="12" spans="1:7" x14ac:dyDescent="0.3">
      <c r="A12" s="33"/>
      <c r="B12" s="25"/>
      <c r="C12" s="26"/>
      <c r="D12" s="25"/>
      <c r="E12" s="27" t="s">
        <v>387</v>
      </c>
      <c r="F12" s="27" t="s">
        <v>387</v>
      </c>
      <c r="G12" s="27" t="s">
        <v>387</v>
      </c>
    </row>
    <row r="13" spans="1:7" x14ac:dyDescent="0.3">
      <c r="A13" s="33"/>
      <c r="B13" s="25"/>
      <c r="C13" s="26"/>
      <c r="D13" s="25"/>
      <c r="E13" s="27" t="s">
        <v>388</v>
      </c>
      <c r="F13" s="27" t="s">
        <v>388</v>
      </c>
      <c r="G13" s="27" t="s">
        <v>388</v>
      </c>
    </row>
    <row r="14" spans="1:7" s="34" customFormat="1" x14ac:dyDescent="0.3">
      <c r="A14" s="33"/>
      <c r="B14" s="153"/>
      <c r="C14" s="154"/>
      <c r="D14" s="153"/>
      <c r="E14" s="155" t="s">
        <v>389</v>
      </c>
      <c r="F14" s="155" t="s">
        <v>389</v>
      </c>
      <c r="G14" s="155" t="s">
        <v>389</v>
      </c>
    </row>
    <row r="15" spans="1:7" x14ac:dyDescent="0.3">
      <c r="A15" s="33"/>
      <c r="B15" s="364" t="s">
        <v>260</v>
      </c>
      <c r="C15" s="364"/>
      <c r="D15" s="156"/>
      <c r="E15" s="156"/>
      <c r="F15" s="156"/>
      <c r="G15" s="156"/>
    </row>
    <row r="16" spans="1:7" x14ac:dyDescent="0.3">
      <c r="A16" s="33"/>
      <c r="B16" s="362" t="s">
        <v>261</v>
      </c>
      <c r="C16" s="363"/>
      <c r="D16" s="30"/>
      <c r="E16" s="31"/>
      <c r="F16" s="32"/>
      <c r="G16" s="32"/>
    </row>
    <row r="17" spans="1:7" x14ac:dyDescent="0.3">
      <c r="A17" s="33"/>
      <c r="B17" s="358" t="s">
        <v>262</v>
      </c>
      <c r="C17" s="359"/>
      <c r="D17" s="22"/>
      <c r="E17" s="28"/>
      <c r="F17" s="29"/>
      <c r="G17" s="29"/>
    </row>
    <row r="18" spans="1:7" x14ac:dyDescent="0.3">
      <c r="A18" s="33"/>
      <c r="B18" s="362" t="s">
        <v>263</v>
      </c>
      <c r="C18" s="363"/>
      <c r="D18" s="25" t="s">
        <v>264</v>
      </c>
      <c r="E18" s="27" t="s">
        <v>258</v>
      </c>
      <c r="F18" s="27" t="s">
        <v>265</v>
      </c>
      <c r="G18" s="27" t="s">
        <v>265</v>
      </c>
    </row>
    <row r="19" spans="1:7" x14ac:dyDescent="0.3">
      <c r="A19" s="33"/>
      <c r="B19" s="25"/>
      <c r="C19" s="26"/>
      <c r="D19" s="25"/>
      <c r="E19" s="27" t="s">
        <v>265</v>
      </c>
      <c r="F19" s="27" t="s">
        <v>258</v>
      </c>
      <c r="G19" s="27" t="s">
        <v>258</v>
      </c>
    </row>
    <row r="20" spans="1:7" x14ac:dyDescent="0.3">
      <c r="A20" s="33"/>
      <c r="B20" s="362" t="s">
        <v>266</v>
      </c>
      <c r="C20" s="363"/>
      <c r="D20" s="25" t="s">
        <v>264</v>
      </c>
      <c r="E20" s="27" t="s">
        <v>258</v>
      </c>
      <c r="F20" s="27" t="s">
        <v>258</v>
      </c>
      <c r="G20" s="27" t="s">
        <v>258</v>
      </c>
    </row>
    <row r="21" spans="1:7" x14ac:dyDescent="0.3">
      <c r="A21" s="33"/>
      <c r="B21" s="25"/>
      <c r="C21" s="26"/>
      <c r="D21" s="25"/>
      <c r="E21" s="27" t="s">
        <v>265</v>
      </c>
      <c r="F21" s="27" t="s">
        <v>265</v>
      </c>
      <c r="G21" s="27" t="s">
        <v>265</v>
      </c>
    </row>
    <row r="22" spans="1:7" x14ac:dyDescent="0.3">
      <c r="A22" s="33"/>
      <c r="B22" s="362" t="s">
        <v>267</v>
      </c>
      <c r="C22" s="363"/>
      <c r="D22" s="25" t="s">
        <v>264</v>
      </c>
      <c r="E22" s="27" t="s">
        <v>265</v>
      </c>
      <c r="F22" s="27" t="s">
        <v>265</v>
      </c>
      <c r="G22" s="27" t="s">
        <v>265</v>
      </c>
    </row>
    <row r="23" spans="1:7" x14ac:dyDescent="0.3">
      <c r="A23" s="33"/>
      <c r="B23" s="25"/>
      <c r="C23" s="26"/>
      <c r="D23" s="25"/>
      <c r="E23" s="27" t="s">
        <v>258</v>
      </c>
      <c r="F23" s="27" t="s">
        <v>258</v>
      </c>
      <c r="G23" s="27" t="s">
        <v>258</v>
      </c>
    </row>
    <row r="24" spans="1:7" x14ac:dyDescent="0.3">
      <c r="A24" s="33"/>
      <c r="B24" s="358" t="s">
        <v>268</v>
      </c>
      <c r="C24" s="359"/>
      <c r="D24" s="22"/>
      <c r="E24" s="28"/>
      <c r="F24" s="29"/>
      <c r="G24" s="29"/>
    </row>
    <row r="25" spans="1:7" x14ac:dyDescent="0.3">
      <c r="A25" s="33"/>
      <c r="B25" s="362" t="s">
        <v>269</v>
      </c>
      <c r="C25" s="363"/>
      <c r="D25" s="25" t="s">
        <v>264</v>
      </c>
      <c r="E25" s="27" t="s">
        <v>258</v>
      </c>
      <c r="F25" s="27" t="s">
        <v>258</v>
      </c>
      <c r="G25" s="27" t="s">
        <v>258</v>
      </c>
    </row>
    <row r="26" spans="1:7" x14ac:dyDescent="0.3">
      <c r="A26" s="33"/>
      <c r="B26" s="25"/>
      <c r="C26" s="26"/>
      <c r="D26" s="25"/>
      <c r="E26" s="27" t="s">
        <v>265</v>
      </c>
      <c r="F26" s="27" t="s">
        <v>265</v>
      </c>
      <c r="G26" s="27" t="s">
        <v>265</v>
      </c>
    </row>
    <row r="27" spans="1:7" x14ac:dyDescent="0.3">
      <c r="A27" s="33"/>
      <c r="B27" s="358" t="s">
        <v>270</v>
      </c>
      <c r="C27" s="359"/>
      <c r="D27" s="22"/>
      <c r="E27" s="28"/>
      <c r="F27" s="29"/>
      <c r="G27" s="29"/>
    </row>
    <row r="28" spans="1:7" x14ac:dyDescent="0.3">
      <c r="A28" s="33"/>
      <c r="B28" s="25" t="s">
        <v>278</v>
      </c>
      <c r="C28" s="26"/>
      <c r="D28" s="25" t="s">
        <v>255</v>
      </c>
      <c r="E28" s="27" t="s">
        <v>279</v>
      </c>
      <c r="F28" s="27" t="s">
        <v>279</v>
      </c>
      <c r="G28" s="27" t="s">
        <v>279</v>
      </c>
    </row>
    <row r="29" spans="1:7" x14ac:dyDescent="0.3">
      <c r="A29" s="33"/>
      <c r="B29" s="362" t="s">
        <v>282</v>
      </c>
      <c r="C29" s="363"/>
      <c r="D29" s="25" t="s">
        <v>264</v>
      </c>
      <c r="E29" s="27" t="s">
        <v>265</v>
      </c>
      <c r="F29" s="27" t="s">
        <v>265</v>
      </c>
      <c r="G29" s="27" t="s">
        <v>265</v>
      </c>
    </row>
    <row r="30" spans="1:7" x14ac:dyDescent="0.3">
      <c r="A30" s="33"/>
      <c r="B30" s="25"/>
      <c r="C30" s="26"/>
      <c r="D30" s="25"/>
      <c r="E30" s="27" t="s">
        <v>258</v>
      </c>
      <c r="F30" s="27" t="s">
        <v>258</v>
      </c>
      <c r="G30" s="27" t="s">
        <v>258</v>
      </c>
    </row>
    <row r="31" spans="1:7" x14ac:dyDescent="0.3">
      <c r="A31" s="33"/>
      <c r="B31" s="362" t="s">
        <v>275</v>
      </c>
      <c r="C31" s="363"/>
      <c r="D31" s="25" t="s">
        <v>264</v>
      </c>
      <c r="E31" s="27" t="s">
        <v>265</v>
      </c>
      <c r="F31" s="27" t="s">
        <v>265</v>
      </c>
      <c r="G31" s="27" t="s">
        <v>265</v>
      </c>
    </row>
    <row r="32" spans="1:7" x14ac:dyDescent="0.3">
      <c r="A32" s="33"/>
      <c r="B32" s="25"/>
      <c r="C32" s="26"/>
      <c r="D32" s="25"/>
      <c r="E32" s="27" t="s">
        <v>258</v>
      </c>
      <c r="F32" s="27" t="s">
        <v>258</v>
      </c>
      <c r="G32" s="27" t="s">
        <v>258</v>
      </c>
    </row>
    <row r="33" spans="1:7" x14ac:dyDescent="0.3">
      <c r="A33" s="33"/>
      <c r="B33" s="362" t="s">
        <v>272</v>
      </c>
      <c r="C33" s="363"/>
      <c r="D33" s="25" t="s">
        <v>255</v>
      </c>
      <c r="E33" s="27" t="s">
        <v>258</v>
      </c>
      <c r="F33" s="27" t="s">
        <v>258</v>
      </c>
      <c r="G33" s="27" t="s">
        <v>258</v>
      </c>
    </row>
    <row r="34" spans="1:7" x14ac:dyDescent="0.3">
      <c r="A34" s="33"/>
      <c r="B34" s="25"/>
      <c r="C34" s="26"/>
      <c r="D34" s="25"/>
      <c r="E34" s="27" t="s">
        <v>265</v>
      </c>
      <c r="F34" s="27" t="s">
        <v>265</v>
      </c>
      <c r="G34" s="27" t="s">
        <v>265</v>
      </c>
    </row>
    <row r="35" spans="1:7" x14ac:dyDescent="0.3">
      <c r="A35" s="33"/>
      <c r="B35" s="362" t="s">
        <v>273</v>
      </c>
      <c r="C35" s="363"/>
      <c r="D35" s="25" t="s">
        <v>255</v>
      </c>
      <c r="E35" s="27" t="s">
        <v>258</v>
      </c>
      <c r="F35" s="27" t="s">
        <v>258</v>
      </c>
      <c r="G35" s="27" t="s">
        <v>258</v>
      </c>
    </row>
    <row r="36" spans="1:7" x14ac:dyDescent="0.3">
      <c r="A36" s="33"/>
      <c r="B36" s="25"/>
      <c r="C36" s="26"/>
      <c r="D36" s="25"/>
      <c r="E36" s="27" t="s">
        <v>265</v>
      </c>
      <c r="F36" s="27" t="s">
        <v>265</v>
      </c>
      <c r="G36" s="27" t="s">
        <v>265</v>
      </c>
    </row>
    <row r="37" spans="1:7" x14ac:dyDescent="0.3">
      <c r="A37" s="33"/>
      <c r="B37" s="25" t="s">
        <v>276</v>
      </c>
      <c r="C37" s="26"/>
      <c r="D37" s="25" t="s">
        <v>264</v>
      </c>
      <c r="E37" s="27" t="s">
        <v>265</v>
      </c>
      <c r="F37" s="27" t="s">
        <v>265</v>
      </c>
      <c r="G37" s="27" t="s">
        <v>265</v>
      </c>
    </row>
    <row r="38" spans="1:7" x14ac:dyDescent="0.3">
      <c r="A38" s="33"/>
      <c r="B38" s="25"/>
      <c r="C38" s="26"/>
      <c r="D38" s="25"/>
      <c r="E38" s="27" t="s">
        <v>258</v>
      </c>
      <c r="F38" s="27" t="s">
        <v>258</v>
      </c>
      <c r="G38" s="27" t="s">
        <v>258</v>
      </c>
    </row>
    <row r="39" spans="1:7" x14ac:dyDescent="0.3">
      <c r="A39" s="33"/>
      <c r="B39" s="25" t="s">
        <v>234</v>
      </c>
      <c r="C39" s="26"/>
      <c r="D39" s="25" t="s">
        <v>255</v>
      </c>
      <c r="E39" s="27" t="s">
        <v>256</v>
      </c>
      <c r="F39" s="27" t="s">
        <v>256</v>
      </c>
      <c r="G39" s="27" t="s">
        <v>256</v>
      </c>
    </row>
    <row r="40" spans="1:7" x14ac:dyDescent="0.3">
      <c r="A40" s="33"/>
      <c r="B40" s="362" t="s">
        <v>271</v>
      </c>
      <c r="C40" s="363"/>
      <c r="D40" s="25" t="s">
        <v>255</v>
      </c>
      <c r="E40" s="27" t="s">
        <v>256</v>
      </c>
      <c r="F40" s="27" t="s">
        <v>256</v>
      </c>
      <c r="G40" s="27" t="s">
        <v>256</v>
      </c>
    </row>
    <row r="41" spans="1:7" x14ac:dyDescent="0.3">
      <c r="A41" s="33"/>
      <c r="B41" s="25" t="s">
        <v>277</v>
      </c>
      <c r="C41" s="26"/>
      <c r="D41" s="25" t="s">
        <v>264</v>
      </c>
      <c r="E41" s="27" t="s">
        <v>258</v>
      </c>
      <c r="F41" s="27" t="s">
        <v>258</v>
      </c>
      <c r="G41" s="27" t="s">
        <v>258</v>
      </c>
    </row>
    <row r="42" spans="1:7" x14ac:dyDescent="0.3">
      <c r="A42" s="33"/>
      <c r="B42" s="25" t="s">
        <v>280</v>
      </c>
      <c r="C42" s="26"/>
      <c r="D42" s="25" t="s">
        <v>255</v>
      </c>
      <c r="E42" s="27" t="s">
        <v>279</v>
      </c>
      <c r="F42" s="27" t="s">
        <v>279</v>
      </c>
      <c r="G42" s="27" t="s">
        <v>279</v>
      </c>
    </row>
    <row r="43" spans="1:7" x14ac:dyDescent="0.3">
      <c r="A43" s="33"/>
      <c r="B43" s="25" t="s">
        <v>281</v>
      </c>
      <c r="C43" s="26"/>
      <c r="D43" s="25" t="s">
        <v>255</v>
      </c>
      <c r="E43" s="27" t="s">
        <v>279</v>
      </c>
      <c r="F43" s="27" t="s">
        <v>279</v>
      </c>
      <c r="G43" s="27" t="s">
        <v>279</v>
      </c>
    </row>
    <row r="44" spans="1:7" x14ac:dyDescent="0.3">
      <c r="A44" s="33"/>
      <c r="B44" s="362" t="s">
        <v>274</v>
      </c>
      <c r="C44" s="363"/>
      <c r="D44" s="25" t="s">
        <v>255</v>
      </c>
      <c r="E44" s="27" t="s">
        <v>265</v>
      </c>
      <c r="F44" s="27" t="s">
        <v>265</v>
      </c>
      <c r="G44" s="27" t="s">
        <v>265</v>
      </c>
    </row>
    <row r="45" spans="1:7" x14ac:dyDescent="0.3">
      <c r="A45" s="33"/>
      <c r="B45" s="358" t="s">
        <v>283</v>
      </c>
      <c r="C45" s="359"/>
      <c r="D45" s="22"/>
      <c r="E45" s="28"/>
      <c r="F45" s="29"/>
      <c r="G45" s="29"/>
    </row>
    <row r="46" spans="1:7" x14ac:dyDescent="0.3">
      <c r="A46" s="33"/>
      <c r="B46" s="362" t="s">
        <v>288</v>
      </c>
      <c r="C46" s="363"/>
      <c r="D46" s="25" t="s">
        <v>255</v>
      </c>
      <c r="E46" s="27" t="s">
        <v>279</v>
      </c>
      <c r="F46" s="27" t="s">
        <v>279</v>
      </c>
      <c r="G46" s="27" t="s">
        <v>279</v>
      </c>
    </row>
    <row r="47" spans="1:7" x14ac:dyDescent="0.3">
      <c r="A47" s="33"/>
      <c r="B47" s="25"/>
      <c r="C47" s="26"/>
      <c r="D47" s="25"/>
      <c r="E47" s="27" t="s">
        <v>391</v>
      </c>
      <c r="F47" s="27" t="s">
        <v>391</v>
      </c>
      <c r="G47" s="27" t="s">
        <v>391</v>
      </c>
    </row>
    <row r="48" spans="1:7" x14ac:dyDescent="0.3">
      <c r="A48" s="33"/>
      <c r="B48" s="362" t="s">
        <v>285</v>
      </c>
      <c r="C48" s="363"/>
      <c r="D48" s="25" t="s">
        <v>255</v>
      </c>
      <c r="E48" s="27" t="s">
        <v>279</v>
      </c>
      <c r="F48" s="27" t="s">
        <v>279</v>
      </c>
      <c r="G48" s="27" t="s">
        <v>279</v>
      </c>
    </row>
    <row r="49" spans="1:7" x14ac:dyDescent="0.3">
      <c r="A49" s="33"/>
      <c r="B49" s="25"/>
      <c r="C49" s="26"/>
      <c r="D49" s="25"/>
      <c r="E49" s="27" t="s">
        <v>391</v>
      </c>
      <c r="F49" s="27" t="s">
        <v>391</v>
      </c>
      <c r="G49" s="27" t="s">
        <v>391</v>
      </c>
    </row>
    <row r="50" spans="1:7" x14ac:dyDescent="0.3">
      <c r="A50" s="33"/>
      <c r="B50" s="362" t="s">
        <v>287</v>
      </c>
      <c r="C50" s="363"/>
      <c r="D50" s="25" t="s">
        <v>255</v>
      </c>
      <c r="E50" s="27" t="s">
        <v>279</v>
      </c>
      <c r="F50" s="27" t="s">
        <v>279</v>
      </c>
      <c r="G50" s="27" t="s">
        <v>279</v>
      </c>
    </row>
    <row r="51" spans="1:7" x14ac:dyDescent="0.3">
      <c r="A51" s="33"/>
      <c r="B51" s="25"/>
      <c r="C51" s="26"/>
      <c r="D51" s="25"/>
      <c r="E51" s="27" t="s">
        <v>391</v>
      </c>
      <c r="F51" s="27" t="s">
        <v>391</v>
      </c>
      <c r="G51" s="27" t="s">
        <v>391</v>
      </c>
    </row>
    <row r="52" spans="1:7" x14ac:dyDescent="0.3">
      <c r="A52" s="33"/>
      <c r="B52" s="362" t="s">
        <v>284</v>
      </c>
      <c r="C52" s="363"/>
      <c r="D52" s="25" t="s">
        <v>255</v>
      </c>
      <c r="E52" s="27" t="s">
        <v>279</v>
      </c>
      <c r="F52" s="27" t="s">
        <v>279</v>
      </c>
      <c r="G52" s="27" t="s">
        <v>279</v>
      </c>
    </row>
    <row r="53" spans="1:7" x14ac:dyDescent="0.3">
      <c r="A53" s="33"/>
      <c r="B53" s="25"/>
      <c r="C53" s="26"/>
      <c r="D53" s="25"/>
      <c r="E53" s="27" t="s">
        <v>388</v>
      </c>
      <c r="F53" s="27" t="s">
        <v>388</v>
      </c>
      <c r="G53" s="27" t="s">
        <v>388</v>
      </c>
    </row>
    <row r="54" spans="1:7" x14ac:dyDescent="0.3">
      <c r="A54" s="33"/>
      <c r="B54" s="25"/>
      <c r="C54" s="26"/>
      <c r="D54" s="25"/>
      <c r="E54" s="27" t="s">
        <v>256</v>
      </c>
      <c r="F54" s="27" t="s">
        <v>256</v>
      </c>
      <c r="G54" s="27" t="s">
        <v>256</v>
      </c>
    </row>
    <row r="55" spans="1:7" x14ac:dyDescent="0.3">
      <c r="A55" s="33"/>
      <c r="B55" s="25" t="s">
        <v>390</v>
      </c>
      <c r="C55" s="26"/>
      <c r="D55" s="25" t="s">
        <v>255</v>
      </c>
      <c r="E55" s="27" t="s">
        <v>279</v>
      </c>
      <c r="F55" s="27" t="s">
        <v>279</v>
      </c>
      <c r="G55" s="27" t="s">
        <v>279</v>
      </c>
    </row>
    <row r="56" spans="1:7" x14ac:dyDescent="0.3">
      <c r="A56" s="33"/>
      <c r="B56" s="25"/>
      <c r="C56" s="26"/>
      <c r="D56" s="25"/>
      <c r="E56" s="27" t="s">
        <v>391</v>
      </c>
      <c r="F56" s="27" t="s">
        <v>391</v>
      </c>
      <c r="G56" s="27" t="s">
        <v>391</v>
      </c>
    </row>
    <row r="57" spans="1:7" x14ac:dyDescent="0.3">
      <c r="A57" s="33"/>
      <c r="B57" s="365" t="s">
        <v>286</v>
      </c>
      <c r="C57" s="365"/>
      <c r="D57" s="41" t="s">
        <v>255</v>
      </c>
      <c r="E57" s="41" t="s">
        <v>279</v>
      </c>
      <c r="F57" s="41" t="s">
        <v>279</v>
      </c>
      <c r="G57" s="41" t="s">
        <v>279</v>
      </c>
    </row>
    <row r="58" spans="1:7" x14ac:dyDescent="0.3">
      <c r="A58" s="33"/>
      <c r="B58" s="41"/>
      <c r="C58" s="41"/>
      <c r="D58" s="41"/>
      <c r="E58" s="41" t="s">
        <v>391</v>
      </c>
      <c r="F58" s="41" t="s">
        <v>391</v>
      </c>
      <c r="G58" s="41" t="s">
        <v>391</v>
      </c>
    </row>
    <row r="59" spans="1:7" x14ac:dyDescent="0.3">
      <c r="A59" s="33"/>
      <c r="B59" s="40"/>
      <c r="C59" s="40"/>
      <c r="D59" s="40"/>
      <c r="E59" s="40"/>
      <c r="F59" s="40"/>
      <c r="G59" s="40"/>
    </row>
    <row r="60" spans="1:7" x14ac:dyDescent="0.3">
      <c r="A60" s="33"/>
      <c r="B60" s="40"/>
      <c r="C60" s="40"/>
      <c r="D60" s="40"/>
      <c r="E60" s="40"/>
      <c r="F60" s="40"/>
      <c r="G60" s="40"/>
    </row>
  </sheetData>
  <mergeCells count="26">
    <mergeCell ref="B50:C50"/>
    <mergeCell ref="B52:C52"/>
    <mergeCell ref="B57:C57"/>
    <mergeCell ref="B25:C25"/>
    <mergeCell ref="B27:C27"/>
    <mergeCell ref="B29:C29"/>
    <mergeCell ref="B45:C45"/>
    <mergeCell ref="B31:C31"/>
    <mergeCell ref="B33:C33"/>
    <mergeCell ref="B35:C35"/>
    <mergeCell ref="B40:C40"/>
    <mergeCell ref="B44:C44"/>
    <mergeCell ref="B48:C48"/>
    <mergeCell ref="B46:C46"/>
    <mergeCell ref="B24:C24"/>
    <mergeCell ref="B2:G2"/>
    <mergeCell ref="B4:C4"/>
    <mergeCell ref="B7:C7"/>
    <mergeCell ref="B11:C11"/>
    <mergeCell ref="B15:C15"/>
    <mergeCell ref="B16:C16"/>
    <mergeCell ref="B17:C17"/>
    <mergeCell ref="B18:C18"/>
    <mergeCell ref="B20:C20"/>
    <mergeCell ref="B22:C22"/>
    <mergeCell ref="B5:C5"/>
  </mergeCells>
  <hyperlinks>
    <hyperlink ref="A2" location="Index!A1" display="Index" xr:uid="{66E2D156-E8D3-4A08-9BBE-1FE1A0268798}"/>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A10A2-EE6C-494A-9703-A27E91A4EDAA}">
  <dimension ref="A1:F31"/>
  <sheetViews>
    <sheetView workbookViewId="0">
      <selection activeCell="E31" sqref="E31"/>
    </sheetView>
  </sheetViews>
  <sheetFormatPr defaultRowHeight="14.4" x14ac:dyDescent="0.3"/>
  <cols>
    <col min="1" max="1" width="14.109375" customWidth="1"/>
    <col min="2" max="2" width="32.5546875" customWidth="1"/>
    <col min="3" max="3" width="33.44140625" customWidth="1"/>
    <col min="4" max="4" width="22" customWidth="1"/>
    <col min="5" max="5" width="28.33203125" bestFit="1" customWidth="1"/>
    <col min="6" max="6" width="22.6640625" bestFit="1" customWidth="1"/>
  </cols>
  <sheetData>
    <row r="1" spans="1:6" x14ac:dyDescent="0.3">
      <c r="A1" s="14" t="s">
        <v>147</v>
      </c>
      <c r="B1" s="14" t="s">
        <v>148</v>
      </c>
      <c r="C1" s="14" t="s">
        <v>149</v>
      </c>
      <c r="D1" s="14" t="s">
        <v>150</v>
      </c>
      <c r="E1" s="14" t="s">
        <v>151</v>
      </c>
    </row>
    <row r="2" spans="1:6" x14ac:dyDescent="0.3">
      <c r="A2" s="366" t="s">
        <v>121</v>
      </c>
      <c r="B2" s="2" t="s">
        <v>152</v>
      </c>
      <c r="C2" s="2" t="s">
        <v>153</v>
      </c>
      <c r="D2" s="2" t="s">
        <v>154</v>
      </c>
      <c r="E2" s="2">
        <f>7*3</f>
        <v>21</v>
      </c>
    </row>
    <row r="3" spans="1:6" x14ac:dyDescent="0.3">
      <c r="A3" s="366"/>
      <c r="B3" s="2" t="s">
        <v>155</v>
      </c>
      <c r="C3" s="2" t="s">
        <v>156</v>
      </c>
      <c r="D3" s="2" t="s">
        <v>157</v>
      </c>
      <c r="E3" s="2">
        <f>8*5</f>
        <v>40</v>
      </c>
    </row>
    <row r="4" spans="1:6" x14ac:dyDescent="0.3">
      <c r="A4" s="366"/>
      <c r="B4" s="2" t="s">
        <v>158</v>
      </c>
      <c r="C4" s="2" t="s">
        <v>159</v>
      </c>
      <c r="D4" s="2" t="s">
        <v>157</v>
      </c>
      <c r="E4" s="2">
        <f>8*3</f>
        <v>24</v>
      </c>
    </row>
    <row r="5" spans="1:6" x14ac:dyDescent="0.3">
      <c r="A5" s="366"/>
      <c r="B5" s="2" t="s">
        <v>160</v>
      </c>
      <c r="C5" s="2" t="s">
        <v>161</v>
      </c>
      <c r="D5" s="2" t="s">
        <v>157</v>
      </c>
      <c r="E5" s="2">
        <f>8*2</f>
        <v>16</v>
      </c>
    </row>
    <row r="6" spans="1:6" x14ac:dyDescent="0.3">
      <c r="A6" s="366"/>
      <c r="B6" s="2" t="s">
        <v>162</v>
      </c>
      <c r="C6" s="2" t="s">
        <v>163</v>
      </c>
      <c r="D6" s="2" t="s">
        <v>157</v>
      </c>
      <c r="E6" s="2">
        <f>8*4</f>
        <v>32</v>
      </c>
    </row>
    <row r="7" spans="1:6" x14ac:dyDescent="0.3">
      <c r="A7" s="2"/>
      <c r="B7" s="2"/>
      <c r="C7" s="2"/>
      <c r="D7" s="2"/>
      <c r="E7" s="2"/>
    </row>
    <row r="8" spans="1:6" x14ac:dyDescent="0.3">
      <c r="A8" s="367" t="s">
        <v>132</v>
      </c>
      <c r="B8" s="2" t="s">
        <v>164</v>
      </c>
      <c r="C8" s="2" t="s">
        <v>165</v>
      </c>
      <c r="D8" s="2" t="s">
        <v>154</v>
      </c>
      <c r="E8" s="2">
        <v>140</v>
      </c>
    </row>
    <row r="9" spans="1:6" x14ac:dyDescent="0.3">
      <c r="A9" s="368"/>
      <c r="B9" s="2" t="s">
        <v>166</v>
      </c>
      <c r="C9" s="2" t="s">
        <v>167</v>
      </c>
      <c r="D9" s="2" t="s">
        <v>154</v>
      </c>
      <c r="E9" s="2">
        <f>7*12</f>
        <v>84</v>
      </c>
    </row>
    <row r="10" spans="1:6" x14ac:dyDescent="0.3">
      <c r="A10" s="368"/>
      <c r="B10" s="2" t="s">
        <v>168</v>
      </c>
      <c r="C10" s="2" t="s">
        <v>169</v>
      </c>
      <c r="D10" s="2" t="s">
        <v>170</v>
      </c>
      <c r="E10" s="2">
        <v>96</v>
      </c>
    </row>
    <row r="11" spans="1:6" x14ac:dyDescent="0.3">
      <c r="A11" s="368"/>
      <c r="B11" s="2" t="s">
        <v>155</v>
      </c>
      <c r="C11" s="2" t="s">
        <v>169</v>
      </c>
      <c r="D11" s="2" t="s">
        <v>157</v>
      </c>
      <c r="E11" s="2">
        <f>8*12</f>
        <v>96</v>
      </c>
    </row>
    <row r="12" spans="1:6" x14ac:dyDescent="0.3">
      <c r="A12" s="368"/>
      <c r="B12" s="2" t="s">
        <v>158</v>
      </c>
      <c r="C12" s="2" t="s">
        <v>171</v>
      </c>
      <c r="D12" s="2" t="s">
        <v>157</v>
      </c>
      <c r="E12" s="2">
        <f>8*3</f>
        <v>24</v>
      </c>
    </row>
    <row r="13" spans="1:6" x14ac:dyDescent="0.3">
      <c r="A13" s="368"/>
      <c r="B13" s="2" t="s">
        <v>160</v>
      </c>
      <c r="C13" s="2" t="s">
        <v>172</v>
      </c>
      <c r="D13" s="2" t="s">
        <v>157</v>
      </c>
      <c r="E13" s="2">
        <f>8*12</f>
        <v>96</v>
      </c>
    </row>
    <row r="14" spans="1:6" x14ac:dyDescent="0.3">
      <c r="A14" s="369"/>
      <c r="B14" s="2" t="s">
        <v>162</v>
      </c>
      <c r="C14" s="2" t="s">
        <v>171</v>
      </c>
      <c r="D14" s="2" t="s">
        <v>157</v>
      </c>
      <c r="E14" s="2">
        <f>8*3</f>
        <v>24</v>
      </c>
    </row>
    <row r="16" spans="1:6" x14ac:dyDescent="0.3">
      <c r="A16" s="370" t="s">
        <v>173</v>
      </c>
      <c r="B16" s="370"/>
      <c r="C16" s="2"/>
      <c r="D16" s="2"/>
      <c r="E16" s="2"/>
      <c r="F16" s="2"/>
    </row>
    <row r="17" spans="1:6" x14ac:dyDescent="0.3">
      <c r="A17" s="16"/>
      <c r="B17" s="16"/>
      <c r="C17" s="2" t="s">
        <v>150</v>
      </c>
      <c r="D17" s="11" t="s">
        <v>174</v>
      </c>
      <c r="E17" s="2"/>
      <c r="F17" s="2"/>
    </row>
    <row r="18" spans="1:6" x14ac:dyDescent="0.3">
      <c r="A18" s="2" t="s">
        <v>164</v>
      </c>
      <c r="B18" s="2" t="s">
        <v>175</v>
      </c>
      <c r="C18" s="2" t="s">
        <v>176</v>
      </c>
      <c r="D18" s="2" t="s">
        <v>177</v>
      </c>
      <c r="E18" s="2"/>
      <c r="F18" s="2"/>
    </row>
    <row r="19" spans="1:6" x14ac:dyDescent="0.3">
      <c r="A19" s="2"/>
      <c r="B19" s="2"/>
      <c r="C19" s="2"/>
      <c r="D19" s="2"/>
      <c r="E19" s="2"/>
      <c r="F19" s="2"/>
    </row>
    <row r="20" spans="1:6" x14ac:dyDescent="0.3">
      <c r="A20" s="2"/>
      <c r="B20" s="2"/>
      <c r="C20" s="2"/>
      <c r="D20" s="2"/>
      <c r="E20" s="2"/>
      <c r="F20" s="2"/>
    </row>
    <row r="21" spans="1:6" x14ac:dyDescent="0.3">
      <c r="A21" s="16"/>
      <c r="B21" s="17" t="s">
        <v>150</v>
      </c>
      <c r="C21" s="18" t="s">
        <v>178</v>
      </c>
      <c r="D21" s="18" t="s">
        <v>179</v>
      </c>
      <c r="E21" s="16" t="s">
        <v>180</v>
      </c>
      <c r="F21" s="2"/>
    </row>
    <row r="22" spans="1:6" x14ac:dyDescent="0.3">
      <c r="A22" s="2" t="s">
        <v>181</v>
      </c>
      <c r="B22" s="2" t="s">
        <v>176</v>
      </c>
      <c r="C22" s="2" t="s">
        <v>182</v>
      </c>
      <c r="D22" s="2" t="s">
        <v>183</v>
      </c>
      <c r="E22" s="2" t="s">
        <v>184</v>
      </c>
      <c r="F22" s="2"/>
    </row>
    <row r="23" spans="1:6" x14ac:dyDescent="0.3">
      <c r="A23" s="2"/>
      <c r="B23" s="2"/>
      <c r="C23" s="19">
        <f>7*10</f>
        <v>70</v>
      </c>
      <c r="D23" s="19">
        <f>15*7</f>
        <v>105</v>
      </c>
      <c r="E23" s="19">
        <f>20*7</f>
        <v>140</v>
      </c>
      <c r="F23" s="2"/>
    </row>
    <row r="24" spans="1:6" x14ac:dyDescent="0.3">
      <c r="A24" s="2" t="s">
        <v>185</v>
      </c>
      <c r="B24" s="2" t="s">
        <v>157</v>
      </c>
      <c r="C24" s="19">
        <f>8*10</f>
        <v>80</v>
      </c>
      <c r="D24" s="19">
        <f>8*15</f>
        <v>120</v>
      </c>
      <c r="E24" s="19">
        <f>20*8</f>
        <v>160</v>
      </c>
      <c r="F24" s="2"/>
    </row>
    <row r="25" spans="1:6" x14ac:dyDescent="0.3">
      <c r="A25" s="2"/>
      <c r="B25" s="2"/>
      <c r="C25" s="2"/>
      <c r="D25" s="2"/>
      <c r="E25" s="2"/>
      <c r="F25" s="2"/>
    </row>
    <row r="26" spans="1:6" x14ac:dyDescent="0.3">
      <c r="A26" s="2"/>
      <c r="B26" s="2"/>
      <c r="C26" s="2"/>
      <c r="D26" s="2"/>
      <c r="E26" s="2"/>
      <c r="F26" s="2"/>
    </row>
    <row r="27" spans="1:6" x14ac:dyDescent="0.3">
      <c r="A27" s="20" t="s">
        <v>186</v>
      </c>
      <c r="B27" s="2"/>
      <c r="C27" s="18" t="s">
        <v>178</v>
      </c>
      <c r="D27" s="18" t="s">
        <v>179</v>
      </c>
      <c r="E27" s="16" t="s">
        <v>187</v>
      </c>
      <c r="F27" s="2">
        <v>16</v>
      </c>
    </row>
    <row r="28" spans="1:6" x14ac:dyDescent="0.3">
      <c r="A28" s="2" t="s">
        <v>188</v>
      </c>
      <c r="B28" s="2"/>
      <c r="C28" s="2" t="s">
        <v>189</v>
      </c>
      <c r="D28" s="2" t="s">
        <v>190</v>
      </c>
      <c r="E28" s="2" t="s">
        <v>191</v>
      </c>
      <c r="F28" s="2" t="s">
        <v>192</v>
      </c>
    </row>
    <row r="29" spans="1:6" x14ac:dyDescent="0.3">
      <c r="A29" s="2" t="s">
        <v>193</v>
      </c>
      <c r="B29" s="2"/>
      <c r="C29" s="2" t="s">
        <v>189</v>
      </c>
      <c r="D29" s="2" t="s">
        <v>190</v>
      </c>
      <c r="E29" s="2" t="s">
        <v>191</v>
      </c>
      <c r="F29" s="2" t="s">
        <v>192</v>
      </c>
    </row>
    <row r="30" spans="1:6" x14ac:dyDescent="0.3">
      <c r="A30" s="2" t="s">
        <v>194</v>
      </c>
      <c r="B30" s="2" t="s">
        <v>195</v>
      </c>
      <c r="C30" s="2" t="s">
        <v>196</v>
      </c>
      <c r="D30" s="2" t="s">
        <v>197</v>
      </c>
      <c r="E30" s="2" t="s">
        <v>198</v>
      </c>
      <c r="F30" s="2"/>
    </row>
    <row r="31" spans="1:6" x14ac:dyDescent="0.3">
      <c r="A31" s="2"/>
      <c r="B31" s="2" t="s">
        <v>199</v>
      </c>
      <c r="C31" s="2" t="s">
        <v>200</v>
      </c>
      <c r="D31" s="2" t="s">
        <v>201</v>
      </c>
      <c r="E31" s="2" t="s">
        <v>202</v>
      </c>
      <c r="F31" s="2"/>
    </row>
  </sheetData>
  <mergeCells count="3">
    <mergeCell ref="A2:A6"/>
    <mergeCell ref="A8:A14"/>
    <mergeCell ref="A16:B16"/>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BF1F0-E883-481F-884F-F9CA5F3475A3}">
  <dimension ref="A1:B8"/>
  <sheetViews>
    <sheetView tabSelected="1" workbookViewId="0">
      <selection activeCell="B7" sqref="B7"/>
    </sheetView>
  </sheetViews>
  <sheetFormatPr defaultRowHeight="14.4" x14ac:dyDescent="0.3"/>
  <cols>
    <col min="1" max="1" width="21" bestFit="1" customWidth="1"/>
    <col min="2" max="2" width="106" bestFit="1" customWidth="1"/>
    <col min="60" max="60" width="21.109375" bestFit="1" customWidth="1"/>
    <col min="61" max="61" width="104.77734375" customWidth="1"/>
  </cols>
  <sheetData>
    <row r="1" spans="1:2" x14ac:dyDescent="0.3">
      <c r="A1" s="45" t="s">
        <v>416</v>
      </c>
      <c r="B1" s="45"/>
    </row>
    <row r="2" spans="1:2" x14ac:dyDescent="0.3">
      <c r="A2" s="45" t="s">
        <v>417</v>
      </c>
      <c r="B2" s="45"/>
    </row>
    <row r="3" spans="1:2" ht="32.549999999999997" customHeight="1" x14ac:dyDescent="0.3">
      <c r="A3" s="45" t="s">
        <v>418</v>
      </c>
      <c r="B3" s="371" t="s">
        <v>764</v>
      </c>
    </row>
    <row r="4" spans="1:2" x14ac:dyDescent="0.3">
      <c r="A4" s="46" t="s">
        <v>419</v>
      </c>
      <c r="B4" s="47"/>
    </row>
    <row r="5" spans="1:2" x14ac:dyDescent="0.3">
      <c r="A5" s="46" t="s">
        <v>420</v>
      </c>
      <c r="B5" s="45"/>
    </row>
    <row r="6" spans="1:2" x14ac:dyDescent="0.3">
      <c r="A6" s="46" t="s">
        <v>421</v>
      </c>
      <c r="B6" s="45"/>
    </row>
    <row r="7" spans="1:2" x14ac:dyDescent="0.3">
      <c r="A7" s="46" t="s">
        <v>422</v>
      </c>
      <c r="B7" s="45"/>
    </row>
    <row r="8" spans="1:2" x14ac:dyDescent="0.3">
      <c r="A8" s="46" t="s">
        <v>423</v>
      </c>
      <c r="B8" s="4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17D62-C99F-436E-98AE-C9791421324E}">
  <sheetPr>
    <tabColor theme="6"/>
  </sheetPr>
  <dimension ref="A1:G26"/>
  <sheetViews>
    <sheetView showGridLines="0" workbookViewId="0">
      <selection activeCell="D29" sqref="D29"/>
    </sheetView>
  </sheetViews>
  <sheetFormatPr defaultColWidth="8.77734375" defaultRowHeight="13.8" x14ac:dyDescent="0.3"/>
  <cols>
    <col min="1" max="1" width="26.109375" style="3" customWidth="1"/>
    <col min="2" max="2" width="22.77734375" style="96" bestFit="1" customWidth="1"/>
    <col min="3" max="3" width="14.5546875" style="96" customWidth="1"/>
    <col min="4" max="4" width="16" style="96" customWidth="1"/>
    <col min="5" max="5" width="26" style="96" customWidth="1"/>
    <col min="6" max="6" width="25" style="96" bestFit="1" customWidth="1"/>
    <col min="7" max="7" width="66.33203125" style="99" bestFit="1" customWidth="1"/>
    <col min="8" max="16384" width="8.77734375" style="96"/>
  </cols>
  <sheetData>
    <row r="1" spans="1:7" ht="14.4" x14ac:dyDescent="0.3">
      <c r="A1" s="48" t="s">
        <v>26</v>
      </c>
      <c r="B1" s="113"/>
      <c r="C1" s="113"/>
      <c r="D1" s="113"/>
      <c r="E1" s="113"/>
      <c r="F1" s="113"/>
    </row>
    <row r="2" spans="1:7" x14ac:dyDescent="0.3">
      <c r="A2" s="51" t="s">
        <v>424</v>
      </c>
      <c r="B2" s="104" t="s">
        <v>28</v>
      </c>
      <c r="C2" s="104" t="s">
        <v>430</v>
      </c>
      <c r="D2" s="104" t="s">
        <v>1</v>
      </c>
      <c r="E2" s="104" t="s">
        <v>431</v>
      </c>
      <c r="F2" s="104" t="s">
        <v>47</v>
      </c>
      <c r="G2" s="114" t="s">
        <v>3</v>
      </c>
    </row>
    <row r="3" spans="1:7" s="115" customFormat="1" ht="28.2" thickBot="1" x14ac:dyDescent="0.35">
      <c r="A3" s="55" t="s">
        <v>425</v>
      </c>
      <c r="B3" s="79" t="s">
        <v>438</v>
      </c>
      <c r="C3" s="53" t="s">
        <v>439</v>
      </c>
      <c r="D3" s="80" t="s">
        <v>441</v>
      </c>
      <c r="E3" s="53" t="s">
        <v>439</v>
      </c>
      <c r="F3" s="53" t="s">
        <v>439</v>
      </c>
      <c r="G3" s="80" t="s">
        <v>440</v>
      </c>
    </row>
    <row r="4" spans="1:7" x14ac:dyDescent="0.3">
      <c r="A4" s="49" t="s">
        <v>426</v>
      </c>
      <c r="B4" s="82" t="s">
        <v>434</v>
      </c>
      <c r="C4" s="82" t="s">
        <v>436</v>
      </c>
      <c r="D4" s="82" t="s">
        <v>322</v>
      </c>
      <c r="E4" s="82" t="s">
        <v>583</v>
      </c>
      <c r="F4" s="82" t="s">
        <v>435</v>
      </c>
      <c r="G4" s="84" t="s">
        <v>554</v>
      </c>
    </row>
    <row r="5" spans="1:7" ht="27.6" x14ac:dyDescent="0.3">
      <c r="A5" s="49" t="s">
        <v>432</v>
      </c>
      <c r="B5" s="82"/>
      <c r="C5" s="82"/>
      <c r="D5" s="82"/>
      <c r="E5" s="82"/>
      <c r="F5" s="82"/>
      <c r="G5" s="84"/>
    </row>
    <row r="6" spans="1:7" x14ac:dyDescent="0.3">
      <c r="A6" s="49" t="s">
        <v>427</v>
      </c>
      <c r="B6" s="82"/>
      <c r="C6" s="82"/>
      <c r="D6" s="82"/>
      <c r="E6" s="82"/>
      <c r="F6" s="82"/>
      <c r="G6" s="84"/>
    </row>
    <row r="7" spans="1:7" x14ac:dyDescent="0.3">
      <c r="A7" s="49" t="s">
        <v>428</v>
      </c>
      <c r="B7" s="82"/>
      <c r="C7" s="82"/>
      <c r="D7" s="82"/>
      <c r="E7" s="82"/>
      <c r="F7" s="82"/>
      <c r="G7" s="84"/>
    </row>
    <row r="8" spans="1:7" x14ac:dyDescent="0.3">
      <c r="A8" s="49" t="s">
        <v>437</v>
      </c>
      <c r="B8" s="82"/>
      <c r="C8" s="82"/>
      <c r="D8" s="82"/>
      <c r="E8" s="82"/>
      <c r="F8" s="82"/>
      <c r="G8" s="84"/>
    </row>
    <row r="9" spans="1:7" x14ac:dyDescent="0.3">
      <c r="A9" s="60" t="s">
        <v>311</v>
      </c>
      <c r="B9" s="86" t="s">
        <v>320</v>
      </c>
      <c r="C9" s="86" t="s">
        <v>323</v>
      </c>
      <c r="D9" s="86"/>
      <c r="E9" s="86" t="s">
        <v>324</v>
      </c>
      <c r="F9" s="86" t="s">
        <v>326</v>
      </c>
      <c r="G9" s="87" t="s">
        <v>321</v>
      </c>
    </row>
    <row r="10" spans="1:7" s="118" customFormat="1" x14ac:dyDescent="0.3">
      <c r="A10" s="52" t="s">
        <v>429</v>
      </c>
      <c r="B10" s="116"/>
      <c r="C10" s="116"/>
      <c r="D10" s="116"/>
      <c r="E10" s="116"/>
      <c r="F10" s="116"/>
      <c r="G10" s="117"/>
    </row>
    <row r="11" spans="1:7" ht="109.05" customHeight="1" x14ac:dyDescent="0.3">
      <c r="B11" s="95" t="s">
        <v>121</v>
      </c>
      <c r="C11" s="95" t="s">
        <v>323</v>
      </c>
      <c r="D11" s="95"/>
      <c r="E11" s="95" t="s">
        <v>324</v>
      </c>
      <c r="F11" s="95" t="s">
        <v>84</v>
      </c>
      <c r="G11" s="98" t="s">
        <v>123</v>
      </c>
    </row>
    <row r="12" spans="1:7" ht="96.6" x14ac:dyDescent="0.3">
      <c r="B12" s="95" t="s">
        <v>132</v>
      </c>
      <c r="C12" s="95" t="s">
        <v>323</v>
      </c>
      <c r="D12" s="95"/>
      <c r="E12" s="102" t="s">
        <v>325</v>
      </c>
      <c r="F12" s="95" t="s">
        <v>84</v>
      </c>
      <c r="G12" s="98" t="s">
        <v>133</v>
      </c>
    </row>
    <row r="13" spans="1:7" ht="41.4" x14ac:dyDescent="0.3">
      <c r="B13" s="95" t="s">
        <v>136</v>
      </c>
      <c r="C13" s="95" t="s">
        <v>323</v>
      </c>
      <c r="D13" s="95"/>
      <c r="E13" s="102" t="s">
        <v>325</v>
      </c>
      <c r="F13" s="95" t="s">
        <v>84</v>
      </c>
      <c r="G13" s="98" t="s">
        <v>138</v>
      </c>
    </row>
    <row r="14" spans="1:7" x14ac:dyDescent="0.3">
      <c r="B14" s="95" t="s">
        <v>141</v>
      </c>
      <c r="C14" s="95" t="s">
        <v>323</v>
      </c>
      <c r="D14" s="95"/>
      <c r="E14" s="95" t="s">
        <v>324</v>
      </c>
      <c r="F14" s="95" t="s">
        <v>84</v>
      </c>
      <c r="G14" s="98" t="s">
        <v>142</v>
      </c>
    </row>
    <row r="15" spans="1:7" ht="55.2" x14ac:dyDescent="0.3">
      <c r="B15" s="95" t="s">
        <v>118</v>
      </c>
      <c r="C15" s="95" t="s">
        <v>323</v>
      </c>
      <c r="D15" s="95"/>
      <c r="E15" s="102" t="s">
        <v>325</v>
      </c>
      <c r="F15" s="95" t="s">
        <v>84</v>
      </c>
      <c r="G15" s="98" t="s">
        <v>145</v>
      </c>
    </row>
    <row r="16" spans="1:7" ht="27.6" x14ac:dyDescent="0.3">
      <c r="B16" s="95" t="s">
        <v>211</v>
      </c>
      <c r="C16" s="95" t="s">
        <v>323</v>
      </c>
      <c r="D16" s="95"/>
      <c r="E16" s="102" t="s">
        <v>325</v>
      </c>
      <c r="F16" s="95" t="s">
        <v>84</v>
      </c>
      <c r="G16" s="95" t="s">
        <v>212</v>
      </c>
    </row>
    <row r="17" spans="2:7" x14ac:dyDescent="0.3">
      <c r="B17" s="95" t="s">
        <v>213</v>
      </c>
      <c r="C17" s="95" t="s">
        <v>323</v>
      </c>
      <c r="D17" s="95"/>
      <c r="E17" s="95" t="s">
        <v>324</v>
      </c>
      <c r="F17" s="95" t="s">
        <v>84</v>
      </c>
      <c r="G17" s="95" t="s">
        <v>212</v>
      </c>
    </row>
    <row r="18" spans="2:7" ht="27.6" x14ac:dyDescent="0.3">
      <c r="B18" s="95" t="s">
        <v>214</v>
      </c>
      <c r="C18" s="95" t="s">
        <v>323</v>
      </c>
      <c r="D18" s="95"/>
      <c r="E18" s="102" t="s">
        <v>325</v>
      </c>
      <c r="F18" s="95" t="s">
        <v>84</v>
      </c>
      <c r="G18" s="95" t="s">
        <v>215</v>
      </c>
    </row>
    <row r="19" spans="2:7" ht="27.6" x14ac:dyDescent="0.3">
      <c r="B19" s="95" t="s">
        <v>216</v>
      </c>
      <c r="C19" s="95" t="s">
        <v>323</v>
      </c>
      <c r="D19" s="95"/>
      <c r="E19" s="102" t="s">
        <v>325</v>
      </c>
      <c r="F19" s="95" t="s">
        <v>84</v>
      </c>
      <c r="G19" s="95" t="s">
        <v>217</v>
      </c>
    </row>
    <row r="20" spans="2:7" x14ac:dyDescent="0.3">
      <c r="B20" s="95" t="s">
        <v>214</v>
      </c>
      <c r="C20" s="95" t="s">
        <v>323</v>
      </c>
      <c r="D20" s="95"/>
      <c r="E20" s="95" t="s">
        <v>324</v>
      </c>
      <c r="F20" s="95" t="s">
        <v>84</v>
      </c>
      <c r="G20" s="95" t="s">
        <v>217</v>
      </c>
    </row>
    <row r="21" spans="2:7" ht="27.6" x14ac:dyDescent="0.3">
      <c r="B21" s="95" t="s">
        <v>231</v>
      </c>
      <c r="C21" s="95" t="s">
        <v>323</v>
      </c>
      <c r="D21" s="95"/>
      <c r="E21" s="102" t="s">
        <v>325</v>
      </c>
      <c r="F21" s="95" t="s">
        <v>84</v>
      </c>
      <c r="G21" s="95" t="s">
        <v>232</v>
      </c>
    </row>
    <row r="22" spans="2:7" ht="27.6" x14ac:dyDescent="0.3">
      <c r="B22" s="95" t="s">
        <v>236</v>
      </c>
      <c r="C22" s="95" t="s">
        <v>323</v>
      </c>
      <c r="D22" s="95"/>
      <c r="E22" s="102" t="s">
        <v>325</v>
      </c>
      <c r="F22" s="95" t="s">
        <v>84</v>
      </c>
      <c r="G22" s="102" t="s">
        <v>237</v>
      </c>
    </row>
    <row r="23" spans="2:7" ht="27.6" x14ac:dyDescent="0.3">
      <c r="B23" s="95" t="s">
        <v>240</v>
      </c>
      <c r="C23" s="95" t="s">
        <v>323</v>
      </c>
      <c r="D23" s="95"/>
      <c r="E23" s="95" t="s">
        <v>324</v>
      </c>
      <c r="F23" s="95" t="s">
        <v>84</v>
      </c>
      <c r="G23" s="102" t="s">
        <v>237</v>
      </c>
    </row>
    <row r="24" spans="2:7" ht="27.6" x14ac:dyDescent="0.3">
      <c r="B24" s="95" t="s">
        <v>241</v>
      </c>
      <c r="C24" s="95" t="s">
        <v>323</v>
      </c>
      <c r="D24" s="95"/>
      <c r="E24" s="102" t="s">
        <v>325</v>
      </c>
      <c r="F24" s="95" t="s">
        <v>84</v>
      </c>
      <c r="G24" s="95" t="s">
        <v>242</v>
      </c>
    </row>
    <row r="25" spans="2:7" ht="27.6" x14ac:dyDescent="0.3">
      <c r="B25" s="95" t="s">
        <v>243</v>
      </c>
      <c r="C25" s="95" t="s">
        <v>323</v>
      </c>
      <c r="D25" s="95"/>
      <c r="E25" s="102" t="s">
        <v>325</v>
      </c>
      <c r="F25" s="95" t="s">
        <v>84</v>
      </c>
      <c r="G25" s="102" t="s">
        <v>232</v>
      </c>
    </row>
    <row r="26" spans="2:7" x14ac:dyDescent="0.3">
      <c r="B26" s="95" t="s">
        <v>245</v>
      </c>
      <c r="C26" s="95" t="s">
        <v>323</v>
      </c>
      <c r="D26" s="95"/>
      <c r="E26" s="95" t="s">
        <v>324</v>
      </c>
      <c r="F26" s="95" t="s">
        <v>84</v>
      </c>
      <c r="G26" s="95" t="s">
        <v>246</v>
      </c>
    </row>
  </sheetData>
  <hyperlinks>
    <hyperlink ref="A1" location="Index!A1" display="Index" xr:uid="{4ACC3C35-1281-43BF-A9B4-27C0E2F8C149}"/>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1E612-F642-43DF-9C79-4D44DD51952C}">
  <sheetPr>
    <tabColor theme="6"/>
  </sheetPr>
  <dimension ref="A1:AU16"/>
  <sheetViews>
    <sheetView showGridLines="0" workbookViewId="0">
      <selection activeCell="E15" sqref="E15"/>
    </sheetView>
  </sheetViews>
  <sheetFormatPr defaultColWidth="8.77734375" defaultRowHeight="13.8" x14ac:dyDescent="0.3"/>
  <cols>
    <col min="1" max="1" width="31.44140625" style="13" bestFit="1" customWidth="1"/>
    <col min="2" max="2" width="15.77734375" style="96" bestFit="1" customWidth="1"/>
    <col min="3" max="3" width="12.88671875" style="96" bestFit="1" customWidth="1"/>
    <col min="4" max="4" width="21.109375" style="96" bestFit="1" customWidth="1"/>
    <col min="5" max="5" width="22.88671875" style="96" bestFit="1" customWidth="1"/>
    <col min="6" max="6" width="23.5546875" style="96" bestFit="1" customWidth="1"/>
    <col min="7" max="7" width="14.21875" style="96" bestFit="1" customWidth="1"/>
    <col min="8" max="8" width="17.5546875" style="96" bestFit="1" customWidth="1"/>
    <col min="9" max="9" width="6.44140625" style="96" bestFit="1" customWidth="1"/>
    <col min="10" max="10" width="16.5546875" style="96" bestFit="1" customWidth="1"/>
    <col min="11" max="11" width="17.5546875" style="96" bestFit="1" customWidth="1"/>
    <col min="12" max="12" width="34.6640625" style="96" bestFit="1" customWidth="1"/>
    <col min="13" max="13" width="26.77734375" style="96" bestFit="1" customWidth="1"/>
    <col min="14" max="14" width="14.5546875" style="96" bestFit="1" customWidth="1"/>
    <col min="15" max="15" width="19.33203125" style="96" bestFit="1" customWidth="1"/>
    <col min="16" max="16" width="15.77734375" style="96" bestFit="1" customWidth="1"/>
    <col min="17" max="17" width="14.5546875" style="96" bestFit="1" customWidth="1"/>
    <col min="18" max="18" width="15.77734375" style="96" bestFit="1" customWidth="1"/>
    <col min="19" max="19" width="19.109375" style="96" bestFit="1" customWidth="1"/>
    <col min="20" max="20" width="15.21875" style="96" bestFit="1" customWidth="1"/>
    <col min="21" max="21" width="18.6640625" style="96" bestFit="1" customWidth="1"/>
    <col min="22" max="22" width="20.77734375" style="96" bestFit="1" customWidth="1"/>
    <col min="23" max="23" width="18.88671875" style="96" bestFit="1" customWidth="1"/>
    <col min="24" max="24" width="19.77734375" style="96" bestFit="1" customWidth="1"/>
    <col min="25" max="25" width="19" style="96" bestFit="1" customWidth="1"/>
    <col min="26" max="26" width="21.109375" style="13" bestFit="1" customWidth="1"/>
    <col min="27" max="27" width="21.88671875" style="13" bestFit="1" customWidth="1"/>
    <col min="28" max="28" width="14.44140625" style="13" bestFit="1" customWidth="1"/>
    <col min="29" max="29" width="14.21875" style="13" bestFit="1" customWidth="1"/>
    <col min="30" max="30" width="13.44140625" style="13" bestFit="1" customWidth="1"/>
    <col min="31" max="31" width="27" style="13" bestFit="1" customWidth="1"/>
    <col min="32" max="32" width="22.88671875" style="13" bestFit="1" customWidth="1"/>
    <col min="33" max="33" width="17" style="13" bestFit="1" customWidth="1"/>
    <col min="34" max="34" width="12.33203125" style="13" bestFit="1" customWidth="1"/>
    <col min="35" max="35" width="15" style="13" bestFit="1" customWidth="1"/>
    <col min="36" max="36" width="16.109375" style="13" bestFit="1" customWidth="1"/>
    <col min="37" max="37" width="16.33203125" style="13" bestFit="1" customWidth="1"/>
    <col min="38" max="38" width="22.44140625" style="13" bestFit="1" customWidth="1"/>
    <col min="39" max="39" width="18.5546875" style="13" bestFit="1" customWidth="1"/>
    <col min="40" max="40" width="23.6640625" style="13" bestFit="1" customWidth="1"/>
    <col min="41" max="41" width="30.109375" style="13" bestFit="1" customWidth="1"/>
    <col min="42" max="42" width="22.21875" style="13" bestFit="1" customWidth="1"/>
    <col min="43" max="43" width="18.33203125" style="13" bestFit="1" customWidth="1"/>
    <col min="44" max="44" width="24.5546875" style="13" bestFit="1" customWidth="1"/>
    <col min="45" max="45" width="29.88671875" style="13" bestFit="1" customWidth="1"/>
    <col min="46" max="46" width="20.109375" style="13" bestFit="1" customWidth="1"/>
    <col min="47" max="47" width="15.21875" style="13" bestFit="1" customWidth="1"/>
    <col min="48" max="16384" width="8.77734375" style="13"/>
  </cols>
  <sheetData>
    <row r="1" spans="1:47" ht="14.4" x14ac:dyDescent="0.3">
      <c r="A1" s="36" t="s">
        <v>26</v>
      </c>
      <c r="B1" s="103"/>
      <c r="C1" s="308"/>
      <c r="D1" s="309"/>
      <c r="E1" s="309"/>
      <c r="F1" s="309"/>
      <c r="G1" s="309"/>
      <c r="H1" s="309"/>
      <c r="I1" s="309"/>
      <c r="J1" s="309"/>
      <c r="K1" s="309"/>
      <c r="L1" s="309"/>
      <c r="M1" s="309"/>
      <c r="N1" s="309"/>
      <c r="O1" s="309"/>
      <c r="P1" s="310"/>
      <c r="Q1" s="311" t="s">
        <v>27</v>
      </c>
      <c r="R1" s="312"/>
      <c r="S1" s="312"/>
      <c r="T1" s="312"/>
      <c r="U1" s="312"/>
      <c r="V1" s="312"/>
      <c r="W1" s="312"/>
      <c r="X1" s="312"/>
      <c r="Y1" s="312"/>
    </row>
    <row r="2" spans="1:47" x14ac:dyDescent="0.3">
      <c r="A2" s="200" t="s">
        <v>424</v>
      </c>
      <c r="B2" s="200" t="s">
        <v>444</v>
      </c>
      <c r="C2" s="196" t="s">
        <v>445</v>
      </c>
      <c r="D2" s="196" t="s">
        <v>30</v>
      </c>
      <c r="E2" s="196" t="s">
        <v>28</v>
      </c>
      <c r="F2" s="196" t="s">
        <v>29</v>
      </c>
      <c r="G2" s="196" t="s">
        <v>617</v>
      </c>
      <c r="H2" s="196" t="s">
        <v>627</v>
      </c>
      <c r="I2" s="196" t="s">
        <v>350</v>
      </c>
      <c r="J2" s="196" t="s">
        <v>628</v>
      </c>
      <c r="K2" s="196" t="s">
        <v>629</v>
      </c>
      <c r="L2" s="196" t="s">
        <v>31</v>
      </c>
      <c r="M2" s="196" t="s">
        <v>630</v>
      </c>
      <c r="N2" s="196" t="s">
        <v>32</v>
      </c>
      <c r="O2" s="196" t="s">
        <v>28</v>
      </c>
      <c r="P2" s="196" t="s">
        <v>392</v>
      </c>
      <c r="Q2" s="196" t="s">
        <v>393</v>
      </c>
      <c r="R2" s="196" t="s">
        <v>334</v>
      </c>
      <c r="S2" s="196" t="s">
        <v>33</v>
      </c>
      <c r="T2" s="196" t="s">
        <v>631</v>
      </c>
      <c r="U2" s="196" t="s">
        <v>632</v>
      </c>
      <c r="V2" s="196" t="s">
        <v>633</v>
      </c>
      <c r="W2" s="196" t="s">
        <v>34</v>
      </c>
      <c r="X2" s="196" t="s">
        <v>634</v>
      </c>
      <c r="Y2" s="196" t="s">
        <v>632</v>
      </c>
      <c r="Z2" s="196" t="s">
        <v>633</v>
      </c>
      <c r="AA2" s="196" t="s">
        <v>635</v>
      </c>
      <c r="AB2" s="196" t="s">
        <v>406</v>
      </c>
      <c r="AC2" s="196" t="s">
        <v>636</v>
      </c>
      <c r="AD2" s="196" t="s">
        <v>35</v>
      </c>
      <c r="AE2" s="196" t="s">
        <v>637</v>
      </c>
      <c r="AF2" s="196" t="s">
        <v>638</v>
      </c>
      <c r="AG2" s="196" t="s">
        <v>639</v>
      </c>
      <c r="AH2" s="196" t="s">
        <v>36</v>
      </c>
      <c r="AI2" s="196" t="s">
        <v>32</v>
      </c>
      <c r="AJ2" s="196" t="s">
        <v>640</v>
      </c>
      <c r="AK2" s="196" t="s">
        <v>632</v>
      </c>
      <c r="AL2" s="196" t="s">
        <v>33</v>
      </c>
      <c r="AM2" s="196" t="s">
        <v>631</v>
      </c>
      <c r="AN2" s="196" t="s">
        <v>632</v>
      </c>
      <c r="AO2" s="196" t="s">
        <v>633</v>
      </c>
      <c r="AP2" s="196" t="s">
        <v>34</v>
      </c>
      <c r="AQ2" s="196" t="s">
        <v>634</v>
      </c>
      <c r="AR2" s="196" t="s">
        <v>632</v>
      </c>
      <c r="AS2" s="196" t="s">
        <v>633</v>
      </c>
      <c r="AT2" s="196" t="s">
        <v>635</v>
      </c>
      <c r="AU2" s="196" t="s">
        <v>641</v>
      </c>
    </row>
    <row r="3" spans="1:47" s="210" customFormat="1" ht="54.6" customHeight="1" thickBot="1" x14ac:dyDescent="0.35">
      <c r="A3" s="204" t="s">
        <v>425</v>
      </c>
      <c r="B3" s="205" t="s">
        <v>439</v>
      </c>
      <c r="C3" s="206" t="s">
        <v>452</v>
      </c>
      <c r="D3" s="205" t="s">
        <v>439</v>
      </c>
      <c r="E3" s="207" t="s">
        <v>438</v>
      </c>
      <c r="F3" s="207" t="s">
        <v>438</v>
      </c>
      <c r="G3" s="208" t="s">
        <v>441</v>
      </c>
      <c r="H3" s="209"/>
      <c r="I3" s="209"/>
      <c r="J3" s="209"/>
      <c r="K3" s="209"/>
      <c r="L3" s="205" t="s">
        <v>439</v>
      </c>
      <c r="M3" s="205" t="s">
        <v>439</v>
      </c>
      <c r="N3" s="205" t="s">
        <v>439</v>
      </c>
      <c r="O3" s="205"/>
      <c r="P3" s="205" t="s">
        <v>439</v>
      </c>
      <c r="Q3" s="205" t="s">
        <v>439</v>
      </c>
      <c r="R3" s="205" t="s">
        <v>439</v>
      </c>
      <c r="S3" s="205" t="s">
        <v>439</v>
      </c>
      <c r="T3" s="205"/>
      <c r="U3" s="205"/>
      <c r="V3" s="205"/>
      <c r="W3" s="205" t="s">
        <v>439</v>
      </c>
      <c r="X3" s="205"/>
      <c r="Y3" s="205"/>
      <c r="Z3" s="205"/>
      <c r="AA3" s="205"/>
      <c r="AB3" s="205" t="s">
        <v>439</v>
      </c>
      <c r="AC3" s="205" t="s">
        <v>439</v>
      </c>
      <c r="AD3" s="205" t="s">
        <v>439</v>
      </c>
      <c r="AE3" s="205" t="s">
        <v>439</v>
      </c>
      <c r="AF3" s="205" t="s">
        <v>439</v>
      </c>
      <c r="AG3" s="205" t="s">
        <v>439</v>
      </c>
      <c r="AH3" s="205" t="s">
        <v>439</v>
      </c>
      <c r="AI3" s="205" t="s">
        <v>439</v>
      </c>
      <c r="AJ3" s="205"/>
      <c r="AK3" s="205"/>
      <c r="AL3" s="205" t="s">
        <v>439</v>
      </c>
      <c r="AM3" s="205"/>
      <c r="AN3" s="205"/>
      <c r="AO3" s="205"/>
      <c r="AP3" s="205"/>
      <c r="AQ3" s="205"/>
      <c r="AR3" s="205" t="s">
        <v>439</v>
      </c>
      <c r="AS3" s="201"/>
      <c r="AT3" s="202"/>
      <c r="AU3" s="202"/>
    </row>
    <row r="4" spans="1:47" s="42" customFormat="1" x14ac:dyDescent="0.3">
      <c r="A4" s="57" t="s">
        <v>426</v>
      </c>
      <c r="B4" s="203" t="s">
        <v>642</v>
      </c>
      <c r="C4" s="197" t="s">
        <v>577</v>
      </c>
      <c r="D4" s="197" t="s">
        <v>446</v>
      </c>
      <c r="E4" s="197" t="s">
        <v>643</v>
      </c>
      <c r="F4" s="197" t="s">
        <v>584</v>
      </c>
      <c r="G4" s="197" t="s">
        <v>618</v>
      </c>
      <c r="H4" s="197" t="s">
        <v>644</v>
      </c>
      <c r="I4" s="197" t="s">
        <v>645</v>
      </c>
      <c r="J4" s="197" t="s">
        <v>646</v>
      </c>
      <c r="K4" s="197" t="s">
        <v>647</v>
      </c>
      <c r="L4" s="197" t="s">
        <v>410</v>
      </c>
      <c r="M4" s="197" t="s">
        <v>464</v>
      </c>
      <c r="N4" s="197" t="s">
        <v>648</v>
      </c>
      <c r="O4" s="197" t="s">
        <v>649</v>
      </c>
      <c r="P4" s="197" t="s">
        <v>411</v>
      </c>
      <c r="Q4" s="197" t="s">
        <v>447</v>
      </c>
      <c r="R4" s="197" t="s">
        <v>448</v>
      </c>
      <c r="S4" s="197" t="s">
        <v>650</v>
      </c>
      <c r="T4" s="197" t="s">
        <v>651</v>
      </c>
      <c r="U4" s="197" t="s">
        <v>652</v>
      </c>
      <c r="V4" s="197" t="s">
        <v>653</v>
      </c>
      <c r="W4" s="197" t="s">
        <v>654</v>
      </c>
      <c r="X4" s="197" t="s">
        <v>655</v>
      </c>
      <c r="Y4" s="197" t="s">
        <v>656</v>
      </c>
      <c r="Z4" s="197" t="s">
        <v>657</v>
      </c>
      <c r="AA4" s="197" t="s">
        <v>658</v>
      </c>
      <c r="AB4" s="197" t="s">
        <v>449</v>
      </c>
      <c r="AC4" s="197" t="s">
        <v>450</v>
      </c>
      <c r="AD4" s="197" t="s">
        <v>451</v>
      </c>
      <c r="AE4" s="197" t="s">
        <v>659</v>
      </c>
      <c r="AF4" s="197" t="s">
        <v>495</v>
      </c>
      <c r="AG4" s="197" t="s">
        <v>660</v>
      </c>
      <c r="AH4" s="197" t="s">
        <v>661</v>
      </c>
      <c r="AI4" s="197" t="s">
        <v>662</v>
      </c>
      <c r="AJ4" s="197" t="s">
        <v>663</v>
      </c>
      <c r="AK4" s="197" t="s">
        <v>664</v>
      </c>
      <c r="AL4" s="197" t="s">
        <v>665</v>
      </c>
      <c r="AM4" s="197" t="s">
        <v>666</v>
      </c>
      <c r="AN4" s="197" t="s">
        <v>667</v>
      </c>
      <c r="AO4" s="197" t="s">
        <v>668</v>
      </c>
      <c r="AP4" s="197" t="s">
        <v>669</v>
      </c>
      <c r="AQ4" s="197" t="s">
        <v>670</v>
      </c>
      <c r="AR4" s="197" t="s">
        <v>671</v>
      </c>
      <c r="AS4" s="197" t="s">
        <v>672</v>
      </c>
      <c r="AT4" s="197" t="s">
        <v>673</v>
      </c>
      <c r="AU4" s="197" t="s">
        <v>674</v>
      </c>
    </row>
    <row r="5" spans="1:47" ht="27.6" x14ac:dyDescent="0.3">
      <c r="A5" s="49" t="s">
        <v>442</v>
      </c>
      <c r="B5" s="106"/>
      <c r="C5" s="107"/>
      <c r="D5" s="108"/>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row>
    <row r="6" spans="1:47" x14ac:dyDescent="0.3">
      <c r="A6" s="57" t="s">
        <v>427</v>
      </c>
      <c r="B6" s="105"/>
      <c r="C6" s="108"/>
      <c r="D6" s="108"/>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c r="AS6" s="109"/>
      <c r="AT6" s="109"/>
      <c r="AU6" s="109"/>
    </row>
    <row r="7" spans="1:47" x14ac:dyDescent="0.3">
      <c r="A7" s="57" t="s">
        <v>428</v>
      </c>
      <c r="B7" s="105"/>
      <c r="C7" s="108"/>
      <c r="D7" s="108"/>
      <c r="E7" s="109"/>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c r="AI7" s="109"/>
      <c r="AJ7" s="109"/>
      <c r="AK7" s="109"/>
      <c r="AL7" s="109"/>
      <c r="AM7" s="109"/>
      <c r="AN7" s="109"/>
      <c r="AO7" s="109"/>
      <c r="AP7" s="109"/>
      <c r="AQ7" s="109"/>
      <c r="AR7" s="109"/>
      <c r="AS7" s="109"/>
      <c r="AT7" s="109"/>
      <c r="AU7" s="109"/>
    </row>
    <row r="8" spans="1:47" x14ac:dyDescent="0.3">
      <c r="A8" s="57" t="s">
        <v>443</v>
      </c>
      <c r="B8" s="105"/>
      <c r="C8" s="108"/>
      <c r="D8" s="108"/>
      <c r="E8" s="109"/>
      <c r="F8" s="109"/>
      <c r="G8" s="109"/>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row>
    <row r="9" spans="1:47" s="62" customFormat="1" x14ac:dyDescent="0.3">
      <c r="A9" s="60" t="s">
        <v>311</v>
      </c>
      <c r="B9" s="101" t="s">
        <v>455</v>
      </c>
      <c r="C9" s="85">
        <v>18629</v>
      </c>
      <c r="D9" s="110" t="s">
        <v>124</v>
      </c>
      <c r="E9" s="91" t="s">
        <v>312</v>
      </c>
      <c r="F9" s="91" t="s">
        <v>313</v>
      </c>
      <c r="G9" s="91"/>
      <c r="H9" s="91"/>
      <c r="I9" s="91"/>
      <c r="J9" s="91"/>
      <c r="K9" s="91"/>
      <c r="L9" s="91" t="s">
        <v>314</v>
      </c>
      <c r="M9" s="91"/>
      <c r="N9" s="91" t="s">
        <v>394</v>
      </c>
      <c r="O9" s="91"/>
      <c r="P9" s="91"/>
      <c r="Q9" s="91"/>
      <c r="R9" s="91" t="s">
        <v>396</v>
      </c>
      <c r="S9" s="91" t="s">
        <v>398</v>
      </c>
      <c r="T9" s="91"/>
      <c r="U9" s="91"/>
      <c r="V9" s="91"/>
      <c r="W9" s="91" t="s">
        <v>398</v>
      </c>
      <c r="X9" s="91"/>
      <c r="Y9" s="91"/>
      <c r="Z9" s="91"/>
      <c r="AA9" s="91"/>
      <c r="AB9" s="91" t="s">
        <v>407</v>
      </c>
      <c r="AC9" s="91" t="s">
        <v>399</v>
      </c>
      <c r="AD9" s="91" t="s">
        <v>401</v>
      </c>
      <c r="AE9" s="91"/>
      <c r="AF9" s="91"/>
      <c r="AG9" s="91"/>
      <c r="AH9" s="91" t="s">
        <v>40</v>
      </c>
      <c r="AI9" s="91" t="s">
        <v>394</v>
      </c>
      <c r="AJ9" s="91"/>
      <c r="AK9" s="91"/>
      <c r="AL9" s="91" t="s">
        <v>398</v>
      </c>
      <c r="AM9" s="91"/>
      <c r="AN9" s="91"/>
      <c r="AO9" s="91"/>
      <c r="AP9" s="91" t="s">
        <v>398</v>
      </c>
      <c r="AQ9" s="61"/>
      <c r="AR9" s="61"/>
      <c r="AS9" s="61"/>
      <c r="AT9" s="61"/>
      <c r="AU9" s="61"/>
    </row>
    <row r="10" spans="1:47" s="211" customFormat="1" x14ac:dyDescent="0.3">
      <c r="A10" s="101"/>
      <c r="B10" s="101" t="s">
        <v>453</v>
      </c>
      <c r="C10" s="110"/>
      <c r="D10" s="110"/>
      <c r="E10" s="91"/>
      <c r="F10" s="91"/>
      <c r="G10" s="91"/>
      <c r="H10" s="91"/>
      <c r="I10" s="91"/>
      <c r="J10" s="91"/>
      <c r="K10" s="91"/>
      <c r="L10" s="91"/>
      <c r="M10" s="91"/>
      <c r="N10" s="91" t="s">
        <v>395</v>
      </c>
      <c r="O10" s="91"/>
      <c r="P10" s="91"/>
      <c r="Q10" s="91"/>
      <c r="R10" s="91" t="s">
        <v>397</v>
      </c>
      <c r="S10" s="91" t="s">
        <v>394</v>
      </c>
      <c r="T10" s="91"/>
      <c r="U10" s="91"/>
      <c r="V10" s="91"/>
      <c r="W10" s="91" t="s">
        <v>394</v>
      </c>
      <c r="X10" s="91"/>
      <c r="Y10" s="91"/>
      <c r="Z10" s="91"/>
      <c r="AA10" s="91"/>
      <c r="AB10" s="91" t="s">
        <v>408</v>
      </c>
      <c r="AC10" s="91" t="s">
        <v>400</v>
      </c>
      <c r="AD10" s="91" t="s">
        <v>402</v>
      </c>
      <c r="AE10" s="91"/>
      <c r="AF10" s="91"/>
      <c r="AG10" s="91"/>
      <c r="AH10" s="91" t="s">
        <v>404</v>
      </c>
      <c r="AI10" s="91" t="s">
        <v>395</v>
      </c>
      <c r="AJ10" s="91"/>
      <c r="AK10" s="91"/>
      <c r="AL10" s="91" t="s">
        <v>394</v>
      </c>
      <c r="AM10" s="91"/>
      <c r="AN10" s="91"/>
      <c r="AO10" s="91"/>
      <c r="AP10" s="91" t="s">
        <v>394</v>
      </c>
      <c r="AQ10" s="91"/>
      <c r="AR10" s="91"/>
      <c r="AS10" s="91"/>
      <c r="AT10" s="91"/>
      <c r="AU10" s="91"/>
    </row>
    <row r="11" spans="1:47" s="62" customFormat="1" x14ac:dyDescent="0.3">
      <c r="A11" s="58"/>
      <c r="B11" s="101" t="s">
        <v>101</v>
      </c>
      <c r="C11" s="110"/>
      <c r="D11" s="110"/>
      <c r="E11" s="91"/>
      <c r="F11" s="91"/>
      <c r="G11" s="91"/>
      <c r="H11" s="91"/>
      <c r="I11" s="91"/>
      <c r="J11" s="91"/>
      <c r="K11" s="91"/>
      <c r="L11" s="91"/>
      <c r="M11" s="91"/>
      <c r="N11" s="91"/>
      <c r="O11" s="91"/>
      <c r="P11" s="91"/>
      <c r="Q11" s="91"/>
      <c r="R11" s="91"/>
      <c r="S11" s="91" t="s">
        <v>395</v>
      </c>
      <c r="T11" s="91"/>
      <c r="U11" s="91"/>
      <c r="V11" s="91"/>
      <c r="W11" s="91" t="s">
        <v>395</v>
      </c>
      <c r="X11" s="91"/>
      <c r="Y11" s="91"/>
      <c r="Z11" s="91"/>
      <c r="AA11" s="91"/>
      <c r="AB11" s="91" t="s">
        <v>409</v>
      </c>
      <c r="AC11" s="91"/>
      <c r="AD11" s="91" t="s">
        <v>403</v>
      </c>
      <c r="AE11" s="91"/>
      <c r="AF11" s="91"/>
      <c r="AG11" s="91"/>
      <c r="AH11" s="91" t="s">
        <v>405</v>
      </c>
      <c r="AI11" s="91"/>
      <c r="AJ11" s="91"/>
      <c r="AK11" s="91"/>
      <c r="AL11" s="91" t="s">
        <v>395</v>
      </c>
      <c r="AM11" s="91"/>
      <c r="AN11" s="91"/>
      <c r="AO11" s="91"/>
      <c r="AP11" s="91" t="s">
        <v>395</v>
      </c>
      <c r="AQ11" s="91"/>
      <c r="AR11" s="91"/>
      <c r="AS11" s="91"/>
      <c r="AT11" s="91"/>
      <c r="AU11" s="91"/>
    </row>
    <row r="12" spans="1:47" s="62" customFormat="1" x14ac:dyDescent="0.3">
      <c r="A12" s="58"/>
      <c r="B12" s="101" t="s">
        <v>454</v>
      </c>
      <c r="C12" s="110"/>
      <c r="D12" s="110"/>
      <c r="E12" s="91"/>
      <c r="F12" s="91"/>
      <c r="G12" s="91"/>
      <c r="H12" s="91"/>
      <c r="I12" s="91"/>
      <c r="J12" s="91"/>
      <c r="K12" s="91"/>
      <c r="L12" s="91"/>
      <c r="M12" s="91"/>
      <c r="N12" s="91"/>
      <c r="O12" s="91"/>
      <c r="P12" s="91"/>
      <c r="Q12" s="91"/>
      <c r="R12" s="91"/>
      <c r="S12" s="91"/>
      <c r="T12" s="91"/>
      <c r="U12" s="91"/>
      <c r="V12" s="91"/>
      <c r="W12" s="91"/>
      <c r="X12" s="91"/>
      <c r="Y12" s="91"/>
      <c r="Z12" s="91"/>
      <c r="AA12" s="91"/>
      <c r="AB12" s="91" t="s">
        <v>6</v>
      </c>
      <c r="AC12" s="91"/>
      <c r="AD12" s="91"/>
      <c r="AE12" s="91"/>
      <c r="AF12" s="91"/>
      <c r="AG12" s="91"/>
      <c r="AH12" s="91"/>
      <c r="AI12" s="91"/>
      <c r="AJ12" s="91"/>
      <c r="AK12" s="91"/>
      <c r="AL12" s="91"/>
      <c r="AM12" s="91"/>
      <c r="AN12" s="91"/>
      <c r="AO12" s="91"/>
      <c r="AP12" s="91"/>
      <c r="AQ12" s="91"/>
      <c r="AR12" s="91"/>
      <c r="AS12" s="91"/>
      <c r="AT12" s="91"/>
      <c r="AU12" s="91"/>
    </row>
    <row r="13" spans="1:47" s="62" customFormat="1" x14ac:dyDescent="0.3">
      <c r="A13" s="58"/>
      <c r="B13" s="101" t="s">
        <v>395</v>
      </c>
      <c r="C13" s="85"/>
      <c r="D13" s="110"/>
      <c r="E13" s="91"/>
      <c r="F13" s="91"/>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row>
    <row r="14" spans="1:47" ht="13.2" customHeight="1" x14ac:dyDescent="0.3">
      <c r="A14" s="52" t="s">
        <v>429</v>
      </c>
      <c r="B14" s="111"/>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row>
    <row r="15" spans="1:47" x14ac:dyDescent="0.3">
      <c r="A15" s="192"/>
      <c r="B15" s="193" t="s">
        <v>455</v>
      </c>
      <c r="C15" s="194" t="s">
        <v>588</v>
      </c>
      <c r="D15" s="198" t="s">
        <v>39</v>
      </c>
      <c r="E15" s="198" t="s">
        <v>623</v>
      </c>
      <c r="F15" s="198" t="s">
        <v>624</v>
      </c>
      <c r="G15" s="198" t="s">
        <v>125</v>
      </c>
      <c r="H15" s="198" t="s">
        <v>621</v>
      </c>
      <c r="I15" s="198" t="s">
        <v>84</v>
      </c>
      <c r="J15" s="198" t="s">
        <v>10</v>
      </c>
      <c r="K15" s="198" t="s">
        <v>10</v>
      </c>
      <c r="L15" s="199" t="s">
        <v>40</v>
      </c>
      <c r="M15" s="199" t="s">
        <v>622</v>
      </c>
      <c r="N15" s="195" t="s">
        <v>394</v>
      </c>
      <c r="O15" s="195">
        <v>1</v>
      </c>
      <c r="P15" s="199" t="s">
        <v>586</v>
      </c>
      <c r="Q15" s="199">
        <v>2</v>
      </c>
      <c r="R15" s="195" t="s">
        <v>396</v>
      </c>
      <c r="S15" s="195" t="s">
        <v>125</v>
      </c>
      <c r="T15" s="195" t="s">
        <v>125</v>
      </c>
      <c r="U15" s="195" t="s">
        <v>125</v>
      </c>
      <c r="V15" s="195" t="s">
        <v>125</v>
      </c>
      <c r="W15" s="195" t="s">
        <v>125</v>
      </c>
      <c r="X15" s="195" t="s">
        <v>125</v>
      </c>
      <c r="Y15" s="195" t="s">
        <v>125</v>
      </c>
      <c r="Z15" s="195" t="s">
        <v>125</v>
      </c>
      <c r="AA15" s="195" t="s">
        <v>5</v>
      </c>
      <c r="AB15" s="195" t="s">
        <v>407</v>
      </c>
      <c r="AC15" s="195" t="s">
        <v>399</v>
      </c>
      <c r="AD15" s="195" t="s">
        <v>125</v>
      </c>
      <c r="AE15" s="199" t="s">
        <v>625</v>
      </c>
      <c r="AF15" s="199" t="s">
        <v>125</v>
      </c>
      <c r="AG15" s="199" t="s">
        <v>626</v>
      </c>
      <c r="AH15" s="195" t="s">
        <v>40</v>
      </c>
      <c r="AI15" s="195" t="s">
        <v>125</v>
      </c>
      <c r="AJ15" s="195" t="s">
        <v>125</v>
      </c>
      <c r="AK15" s="195" t="s">
        <v>125</v>
      </c>
      <c r="AL15" s="195" t="s">
        <v>125</v>
      </c>
      <c r="AM15" s="195" t="s">
        <v>125</v>
      </c>
      <c r="AN15" s="195" t="s">
        <v>125</v>
      </c>
      <c r="AO15" s="195" t="s">
        <v>125</v>
      </c>
      <c r="AP15" s="195" t="s">
        <v>125</v>
      </c>
      <c r="AQ15" s="195" t="s">
        <v>125</v>
      </c>
      <c r="AR15" s="195" t="s">
        <v>125</v>
      </c>
      <c r="AS15" s="195" t="s">
        <v>125</v>
      </c>
      <c r="AT15" s="195" t="s">
        <v>125</v>
      </c>
      <c r="AU15" s="195" t="s">
        <v>125</v>
      </c>
    </row>
    <row r="16" spans="1:47" x14ac:dyDescent="0.3">
      <c r="B16" s="193" t="s">
        <v>455</v>
      </c>
      <c r="C16" s="194" t="s">
        <v>588</v>
      </c>
      <c r="D16" s="198" t="s">
        <v>39</v>
      </c>
      <c r="E16" s="198" t="s">
        <v>619</v>
      </c>
      <c r="F16" s="198" t="s">
        <v>620</v>
      </c>
      <c r="G16" s="198" t="s">
        <v>125</v>
      </c>
      <c r="H16" s="198" t="s">
        <v>621</v>
      </c>
      <c r="I16" s="198" t="s">
        <v>84</v>
      </c>
      <c r="J16" s="198" t="s">
        <v>10</v>
      </c>
      <c r="K16" s="198" t="s">
        <v>10</v>
      </c>
      <c r="L16" s="199" t="s">
        <v>40</v>
      </c>
      <c r="M16" s="199" t="s">
        <v>622</v>
      </c>
      <c r="N16" s="198" t="s">
        <v>125</v>
      </c>
      <c r="O16" s="198" t="s">
        <v>125</v>
      </c>
      <c r="P16" s="199" t="s">
        <v>586</v>
      </c>
      <c r="Q16" s="199">
        <v>2</v>
      </c>
      <c r="R16" s="198" t="s">
        <v>397</v>
      </c>
      <c r="S16" s="195" t="s">
        <v>125</v>
      </c>
      <c r="T16" s="195" t="s">
        <v>125</v>
      </c>
      <c r="U16" s="195" t="s">
        <v>125</v>
      </c>
      <c r="V16" s="195" t="s">
        <v>125</v>
      </c>
      <c r="W16" s="195" t="s">
        <v>125</v>
      </c>
      <c r="X16" s="195" t="s">
        <v>125</v>
      </c>
      <c r="Y16" s="195" t="s">
        <v>125</v>
      </c>
      <c r="Z16" s="195" t="s">
        <v>125</v>
      </c>
      <c r="AA16" s="195" t="s">
        <v>5</v>
      </c>
      <c r="AB16" s="198" t="s">
        <v>6</v>
      </c>
      <c r="AC16" s="195" t="s">
        <v>399</v>
      </c>
      <c r="AD16" s="195" t="s">
        <v>125</v>
      </c>
      <c r="AE16" s="198" t="s">
        <v>125</v>
      </c>
      <c r="AF16" s="198" t="s">
        <v>623</v>
      </c>
      <c r="AG16" s="198" t="s">
        <v>125</v>
      </c>
      <c r="AH16" s="198" t="s">
        <v>40</v>
      </c>
      <c r="AI16" s="198" t="s">
        <v>394</v>
      </c>
      <c r="AJ16" s="198">
        <v>1</v>
      </c>
      <c r="AK16" s="195" t="s">
        <v>125</v>
      </c>
      <c r="AL16" s="195" t="s">
        <v>125</v>
      </c>
      <c r="AM16" s="195" t="s">
        <v>125</v>
      </c>
      <c r="AN16" s="195" t="s">
        <v>125</v>
      </c>
      <c r="AO16" s="195" t="s">
        <v>125</v>
      </c>
      <c r="AP16" s="195" t="s">
        <v>125</v>
      </c>
      <c r="AQ16" s="195" t="s">
        <v>125</v>
      </c>
      <c r="AR16" s="195" t="s">
        <v>125</v>
      </c>
      <c r="AS16" s="195" t="s">
        <v>125</v>
      </c>
      <c r="AT16" s="195" t="s">
        <v>125</v>
      </c>
      <c r="AU16" s="195" t="s">
        <v>125</v>
      </c>
    </row>
  </sheetData>
  <mergeCells count="2">
    <mergeCell ref="C1:P1"/>
    <mergeCell ref="Q1:Y1"/>
  </mergeCells>
  <hyperlinks>
    <hyperlink ref="A1" location="Index!A1" display="Index" xr:uid="{49C50255-964E-4B0B-86FB-18FFB59CFCF6}"/>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88FDF-EDFC-4F98-A5F9-7943DC6763E0}">
  <sheetPr>
    <tabColor theme="6"/>
  </sheetPr>
  <dimension ref="A1:BB18"/>
  <sheetViews>
    <sheetView topLeftCell="AH1" workbookViewId="0">
      <selection activeCell="AJ11" sqref="AJ11"/>
    </sheetView>
  </sheetViews>
  <sheetFormatPr defaultColWidth="8.77734375" defaultRowHeight="13.8" x14ac:dyDescent="0.3"/>
  <cols>
    <col min="1" max="1" width="20" style="189" bestFit="1" customWidth="1"/>
    <col min="2" max="2" width="16.6640625" style="189" bestFit="1" customWidth="1"/>
    <col min="3" max="3" width="14.33203125" style="189" bestFit="1" customWidth="1"/>
    <col min="4" max="4" width="15.5546875" style="189" bestFit="1" customWidth="1"/>
    <col min="5" max="5" width="16.21875" style="189" bestFit="1" customWidth="1"/>
    <col min="6" max="6" width="29.6640625" style="272" customWidth="1"/>
    <col min="7" max="7" width="13.109375" style="189" bestFit="1" customWidth="1"/>
    <col min="8" max="8" width="24" style="189" bestFit="1" customWidth="1"/>
    <col min="9" max="9" width="24" style="189" customWidth="1"/>
    <col min="10" max="10" width="19.109375" style="189" bestFit="1" customWidth="1"/>
    <col min="11" max="11" width="8.77734375" style="189"/>
    <col min="12" max="12" width="24.77734375" style="189" bestFit="1" customWidth="1"/>
    <col min="13" max="13" width="16.21875" style="189" bestFit="1" customWidth="1"/>
    <col min="14" max="14" width="16.21875" style="189" customWidth="1"/>
    <col min="15" max="15" width="13.77734375" style="272" bestFit="1" customWidth="1"/>
    <col min="16" max="16" width="30.77734375" style="189" bestFit="1" customWidth="1"/>
    <col min="17" max="17" width="44.33203125" style="189" bestFit="1" customWidth="1"/>
    <col min="18" max="18" width="19.5546875" style="189" bestFit="1" customWidth="1"/>
    <col min="19" max="19" width="32" style="272" customWidth="1"/>
    <col min="20" max="20" width="18.109375" style="189" bestFit="1" customWidth="1"/>
    <col min="21" max="21" width="44.6640625" style="189" bestFit="1" customWidth="1"/>
    <col min="22" max="23" width="45" style="189" bestFit="1" customWidth="1"/>
    <col min="24" max="25" width="44.109375" style="189" bestFit="1" customWidth="1"/>
    <col min="26" max="26" width="45.77734375" style="272" customWidth="1"/>
    <col min="27" max="27" width="14.5546875" style="189" bestFit="1" customWidth="1"/>
    <col min="28" max="28" width="39.44140625" style="189" bestFit="1" customWidth="1"/>
    <col min="29" max="29" width="16.33203125" style="189" bestFit="1" customWidth="1"/>
    <col min="30" max="30" width="16.5546875" style="189" bestFit="1" customWidth="1"/>
    <col min="31" max="31" width="14.77734375" style="189" bestFit="1" customWidth="1"/>
    <col min="32" max="32" width="24.77734375" style="189" bestFit="1" customWidth="1"/>
    <col min="33" max="33" width="18.77734375" style="189" bestFit="1" customWidth="1"/>
    <col min="34" max="34" width="21.109375" style="189" bestFit="1" customWidth="1"/>
    <col min="35" max="35" width="21.109375" style="189" customWidth="1"/>
    <col min="36" max="36" width="22.109375" style="189" bestFit="1" customWidth="1"/>
    <col min="37" max="37" width="13.77734375" style="189" bestFit="1" customWidth="1"/>
    <col min="38" max="38" width="22.109375" style="189" bestFit="1" customWidth="1"/>
    <col min="39" max="39" width="20.21875" style="189" bestFit="1" customWidth="1"/>
    <col min="40" max="40" width="18.77734375" style="189" customWidth="1"/>
    <col min="41" max="41" width="13.77734375" style="189" bestFit="1" customWidth="1"/>
    <col min="42" max="43" width="23" style="189" customWidth="1"/>
    <col min="44" max="44" width="33.109375" style="189" customWidth="1"/>
    <col min="45" max="45" width="13.5546875" style="189" bestFit="1" customWidth="1"/>
    <col min="46" max="46" width="20.77734375" style="189" customWidth="1"/>
    <col min="47" max="47" width="23.88671875" style="189" customWidth="1"/>
    <col min="48" max="48" width="37.6640625" style="189" customWidth="1"/>
    <col min="49" max="50" width="36.88671875" style="189" customWidth="1"/>
    <col min="51" max="51" width="38" style="189" customWidth="1"/>
    <col min="52" max="52" width="30.109375" style="189" customWidth="1"/>
    <col min="53" max="53" width="16.77734375" style="189" customWidth="1"/>
    <col min="54" max="54" width="34.5546875" style="189" bestFit="1" customWidth="1"/>
    <col min="55" max="16384" width="8.77734375" style="189"/>
  </cols>
  <sheetData>
    <row r="1" spans="1:54" ht="14.4" x14ac:dyDescent="0.3">
      <c r="A1" s="271" t="s">
        <v>26</v>
      </c>
    </row>
    <row r="2" spans="1:54" x14ac:dyDescent="0.3">
      <c r="A2" s="273" t="s">
        <v>424</v>
      </c>
      <c r="B2" s="274" t="s">
        <v>42</v>
      </c>
      <c r="C2" s="274" t="s">
        <v>43</v>
      </c>
      <c r="D2" s="274" t="s">
        <v>44</v>
      </c>
      <c r="E2" s="274" t="s">
        <v>45</v>
      </c>
      <c r="F2" s="275" t="s">
        <v>1</v>
      </c>
      <c r="G2" s="274" t="s">
        <v>46</v>
      </c>
      <c r="H2" s="274" t="s">
        <v>327</v>
      </c>
      <c r="I2" s="274" t="s">
        <v>328</v>
      </c>
      <c r="J2" s="274" t="s">
        <v>30</v>
      </c>
      <c r="K2" s="274" t="s">
        <v>47</v>
      </c>
      <c r="L2" s="274" t="s">
        <v>48</v>
      </c>
      <c r="M2" s="274" t="s">
        <v>49</v>
      </c>
      <c r="N2" s="274" t="s">
        <v>329</v>
      </c>
      <c r="O2" s="275" t="s">
        <v>50</v>
      </c>
      <c r="P2" s="274" t="s">
        <v>51</v>
      </c>
      <c r="Q2" s="274" t="s">
        <v>52</v>
      </c>
      <c r="R2" s="274" t="s">
        <v>53</v>
      </c>
      <c r="S2" s="275" t="s">
        <v>54</v>
      </c>
      <c r="T2" s="274" t="s">
        <v>55</v>
      </c>
      <c r="U2" s="274" t="s">
        <v>60</v>
      </c>
      <c r="V2" s="274" t="s">
        <v>58</v>
      </c>
      <c r="W2" s="274" t="s">
        <v>59</v>
      </c>
      <c r="X2" s="274" t="s">
        <v>56</v>
      </c>
      <c r="Y2" s="274" t="s">
        <v>57</v>
      </c>
      <c r="Z2" s="275" t="s">
        <v>3</v>
      </c>
      <c r="AA2" s="274" t="s">
        <v>61</v>
      </c>
      <c r="AB2" s="274" t="s">
        <v>62</v>
      </c>
      <c r="AC2" s="274" t="s">
        <v>333</v>
      </c>
      <c r="AD2" s="276" t="s">
        <v>63</v>
      </c>
      <c r="AE2" s="274" t="s">
        <v>64</v>
      </c>
      <c r="AF2" s="274" t="s">
        <v>65</v>
      </c>
      <c r="AG2" s="274" t="s">
        <v>66</v>
      </c>
      <c r="AH2" s="274" t="s">
        <v>67</v>
      </c>
      <c r="AI2" s="274" t="s">
        <v>334</v>
      </c>
      <c r="AJ2" s="274" t="s">
        <v>339</v>
      </c>
      <c r="AK2" s="274" t="s">
        <v>68</v>
      </c>
      <c r="AL2" s="274" t="s">
        <v>340</v>
      </c>
      <c r="AM2" s="274" t="s">
        <v>69</v>
      </c>
      <c r="AN2" s="274" t="s">
        <v>341</v>
      </c>
      <c r="AO2" s="274" t="s">
        <v>70</v>
      </c>
      <c r="AP2" s="274" t="s">
        <v>71</v>
      </c>
      <c r="AQ2" s="274" t="s">
        <v>345</v>
      </c>
      <c r="AR2" s="277" t="s">
        <v>72</v>
      </c>
      <c r="AS2" s="274" t="s">
        <v>346</v>
      </c>
      <c r="AT2" s="274" t="s">
        <v>75</v>
      </c>
      <c r="AU2" s="274" t="s">
        <v>76</v>
      </c>
      <c r="AV2" s="274" t="s">
        <v>73</v>
      </c>
      <c r="AW2" s="274" t="s">
        <v>74</v>
      </c>
      <c r="AX2" s="274" t="s">
        <v>77</v>
      </c>
      <c r="AY2" s="274" t="s">
        <v>78</v>
      </c>
      <c r="AZ2" s="274" t="s">
        <v>79</v>
      </c>
      <c r="BA2" s="274" t="s">
        <v>80</v>
      </c>
      <c r="BB2" s="274" t="s">
        <v>81</v>
      </c>
    </row>
    <row r="3" spans="1:54" s="279" customFormat="1" ht="69" x14ac:dyDescent="0.3">
      <c r="A3" s="56" t="s">
        <v>425</v>
      </c>
      <c r="B3" s="218" t="s">
        <v>452</v>
      </c>
      <c r="C3" s="185" t="s">
        <v>439</v>
      </c>
      <c r="D3" s="185" t="s">
        <v>439</v>
      </c>
      <c r="E3" s="219" t="s">
        <v>438</v>
      </c>
      <c r="F3" s="220" t="s">
        <v>441</v>
      </c>
      <c r="G3" s="185" t="s">
        <v>439</v>
      </c>
      <c r="H3" s="185" t="s">
        <v>439</v>
      </c>
      <c r="I3" s="185" t="s">
        <v>439</v>
      </c>
      <c r="J3" s="185" t="s">
        <v>439</v>
      </c>
      <c r="K3" s="185" t="s">
        <v>439</v>
      </c>
      <c r="L3" s="185" t="s">
        <v>487</v>
      </c>
      <c r="M3" s="185" t="s">
        <v>439</v>
      </c>
      <c r="N3" s="185" t="s">
        <v>439</v>
      </c>
      <c r="O3" s="185" t="s">
        <v>439</v>
      </c>
      <c r="P3" s="218" t="s">
        <v>452</v>
      </c>
      <c r="Q3" s="185" t="s">
        <v>439</v>
      </c>
      <c r="R3" s="185" t="s">
        <v>439</v>
      </c>
      <c r="S3" s="185" t="s">
        <v>439</v>
      </c>
      <c r="T3" s="185" t="s">
        <v>439</v>
      </c>
      <c r="U3" s="185" t="s">
        <v>488</v>
      </c>
      <c r="V3" s="185" t="s">
        <v>439</v>
      </c>
      <c r="W3" s="185" t="s">
        <v>488</v>
      </c>
      <c r="X3" s="185" t="s">
        <v>488</v>
      </c>
      <c r="Y3" s="185" t="s">
        <v>488</v>
      </c>
      <c r="Z3" s="278"/>
      <c r="AA3" s="185" t="s">
        <v>439</v>
      </c>
      <c r="AB3" s="278"/>
      <c r="AC3" s="185" t="s">
        <v>439</v>
      </c>
      <c r="AD3" s="278"/>
      <c r="AE3" s="185" t="s">
        <v>439</v>
      </c>
      <c r="AF3" s="278"/>
      <c r="AG3" s="185" t="s">
        <v>439</v>
      </c>
      <c r="AH3" s="278"/>
      <c r="AI3" s="185" t="s">
        <v>439</v>
      </c>
      <c r="AJ3" s="185" t="s">
        <v>439</v>
      </c>
      <c r="AK3" s="185" t="s">
        <v>439</v>
      </c>
      <c r="AL3" s="185" t="s">
        <v>439</v>
      </c>
      <c r="AM3" s="185" t="s">
        <v>488</v>
      </c>
      <c r="AN3" s="185" t="s">
        <v>439</v>
      </c>
      <c r="AO3" s="185" t="s">
        <v>439</v>
      </c>
      <c r="AP3" s="278"/>
      <c r="AQ3" s="185" t="s">
        <v>439</v>
      </c>
      <c r="AR3" s="278"/>
      <c r="AS3" s="278"/>
      <c r="AT3" s="278"/>
      <c r="AU3" s="185" t="s">
        <v>439</v>
      </c>
      <c r="AV3" s="278"/>
      <c r="AW3" s="278"/>
      <c r="AX3" s="185" t="s">
        <v>439</v>
      </c>
      <c r="AY3" s="185" t="s">
        <v>439</v>
      </c>
      <c r="AZ3" s="185" t="s">
        <v>439</v>
      </c>
      <c r="BA3" s="185" t="s">
        <v>439</v>
      </c>
      <c r="BB3" s="185" t="s">
        <v>439</v>
      </c>
    </row>
    <row r="4" spans="1:54" x14ac:dyDescent="0.3">
      <c r="A4" s="280" t="s">
        <v>426</v>
      </c>
      <c r="B4" s="222" t="s">
        <v>577</v>
      </c>
      <c r="C4" s="222" t="s">
        <v>458</v>
      </c>
      <c r="D4" s="222" t="s">
        <v>459</v>
      </c>
      <c r="E4" s="222" t="s">
        <v>460</v>
      </c>
      <c r="F4" s="222" t="s">
        <v>322</v>
      </c>
      <c r="G4" s="222" t="s">
        <v>461</v>
      </c>
      <c r="H4" s="222" t="s">
        <v>555</v>
      </c>
      <c r="I4" s="222" t="s">
        <v>462</v>
      </c>
      <c r="J4" s="222" t="s">
        <v>446</v>
      </c>
      <c r="K4" s="222" t="s">
        <v>435</v>
      </c>
      <c r="L4" s="222" t="s">
        <v>574</v>
      </c>
      <c r="M4" s="222" t="s">
        <v>463</v>
      </c>
      <c r="N4" s="222" t="s">
        <v>465</v>
      </c>
      <c r="O4" s="281" t="s">
        <v>466</v>
      </c>
      <c r="P4" s="222" t="s">
        <v>467</v>
      </c>
      <c r="Q4" s="222" t="s">
        <v>585</v>
      </c>
      <c r="R4" s="222" t="s">
        <v>556</v>
      </c>
      <c r="S4" s="281" t="s">
        <v>468</v>
      </c>
      <c r="T4" s="222" t="s">
        <v>557</v>
      </c>
      <c r="U4" s="222" t="s">
        <v>558</v>
      </c>
      <c r="V4" s="222" t="s">
        <v>559</v>
      </c>
      <c r="W4" s="222" t="s">
        <v>560</v>
      </c>
      <c r="X4" s="222" t="s">
        <v>561</v>
      </c>
      <c r="Y4" s="222" t="s">
        <v>562</v>
      </c>
      <c r="Z4" s="281" t="s">
        <v>554</v>
      </c>
      <c r="AA4" s="222" t="s">
        <v>563</v>
      </c>
      <c r="AB4" s="222" t="s">
        <v>469</v>
      </c>
      <c r="AC4" s="222" t="s">
        <v>470</v>
      </c>
      <c r="AD4" s="282" t="s">
        <v>471</v>
      </c>
      <c r="AE4" s="222" t="s">
        <v>565</v>
      </c>
      <c r="AF4" s="222" t="s">
        <v>564</v>
      </c>
      <c r="AG4" s="222" t="s">
        <v>566</v>
      </c>
      <c r="AH4" s="222" t="s">
        <v>567</v>
      </c>
      <c r="AI4" s="222" t="s">
        <v>472</v>
      </c>
      <c r="AJ4" s="222" t="s">
        <v>473</v>
      </c>
      <c r="AK4" s="222" t="s">
        <v>474</v>
      </c>
      <c r="AL4" s="222" t="s">
        <v>568</v>
      </c>
      <c r="AM4" s="222" t="s">
        <v>475</v>
      </c>
      <c r="AN4" s="222" t="s">
        <v>476</v>
      </c>
      <c r="AO4" s="222" t="s">
        <v>477</v>
      </c>
      <c r="AP4" s="222" t="s">
        <v>478</v>
      </c>
      <c r="AQ4" s="222" t="s">
        <v>479</v>
      </c>
      <c r="AR4" s="283" t="s">
        <v>480</v>
      </c>
      <c r="AS4" s="222" t="s">
        <v>481</v>
      </c>
      <c r="AT4" s="222" t="s">
        <v>482</v>
      </c>
      <c r="AU4" s="222" t="s">
        <v>483</v>
      </c>
      <c r="AV4" s="222" t="s">
        <v>569</v>
      </c>
      <c r="AW4" s="222" t="s">
        <v>570</v>
      </c>
      <c r="AX4" s="222" t="s">
        <v>484</v>
      </c>
      <c r="AY4" s="222" t="s">
        <v>485</v>
      </c>
      <c r="AZ4" s="222" t="s">
        <v>486</v>
      </c>
      <c r="BA4" s="222" t="s">
        <v>571</v>
      </c>
      <c r="BB4" s="222" t="s">
        <v>572</v>
      </c>
    </row>
    <row r="5" spans="1:54" ht="27.6" x14ac:dyDescent="0.3">
      <c r="A5" s="284" t="s">
        <v>456</v>
      </c>
      <c r="B5" s="285"/>
      <c r="C5" s="286"/>
      <c r="D5" s="287"/>
      <c r="E5" s="287"/>
      <c r="F5" s="287"/>
      <c r="G5" s="287"/>
      <c r="H5" s="287"/>
      <c r="I5" s="287"/>
      <c r="J5" s="287"/>
      <c r="K5" s="287"/>
      <c r="L5" s="287"/>
      <c r="M5" s="287"/>
      <c r="N5" s="287"/>
      <c r="O5" s="287"/>
      <c r="P5" s="287"/>
      <c r="Q5" s="287"/>
      <c r="R5" s="287"/>
      <c r="S5" s="287"/>
      <c r="T5" s="287"/>
      <c r="U5" s="287"/>
      <c r="V5" s="287"/>
      <c r="W5" s="287"/>
      <c r="X5" s="287"/>
      <c r="Y5" s="287"/>
      <c r="Z5" s="288"/>
      <c r="AA5" s="288"/>
      <c r="AB5" s="288"/>
      <c r="AC5" s="288"/>
      <c r="AD5" s="288"/>
      <c r="AE5" s="288"/>
      <c r="AF5" s="288"/>
      <c r="AG5" s="288"/>
      <c r="AH5" s="288"/>
      <c r="AI5" s="288"/>
      <c r="AJ5" s="288"/>
      <c r="AK5" s="288"/>
      <c r="AL5" s="288"/>
      <c r="AM5" s="288"/>
      <c r="AN5" s="288"/>
      <c r="AO5" s="288"/>
      <c r="AP5" s="288"/>
      <c r="AQ5" s="288"/>
      <c r="AR5" s="288"/>
      <c r="AS5" s="288"/>
      <c r="AT5" s="288"/>
      <c r="AU5" s="288"/>
      <c r="AV5" s="288"/>
      <c r="AW5" s="288"/>
      <c r="AX5" s="288"/>
      <c r="AY5" s="288"/>
      <c r="AZ5" s="288"/>
      <c r="BA5" s="288"/>
      <c r="BB5" s="288"/>
    </row>
    <row r="6" spans="1:54" x14ac:dyDescent="0.3">
      <c r="A6" s="280" t="s">
        <v>427</v>
      </c>
      <c r="B6" s="286"/>
      <c r="C6" s="286"/>
      <c r="D6" s="287"/>
      <c r="E6" s="287"/>
      <c r="F6" s="287"/>
      <c r="G6" s="287"/>
      <c r="H6" s="287"/>
      <c r="I6" s="287"/>
      <c r="J6" s="287"/>
      <c r="K6" s="287"/>
      <c r="L6" s="287"/>
      <c r="M6" s="287"/>
      <c r="N6" s="287"/>
      <c r="O6" s="287"/>
      <c r="P6" s="287"/>
      <c r="Q6" s="287"/>
      <c r="R6" s="287"/>
      <c r="S6" s="287"/>
      <c r="T6" s="287"/>
      <c r="U6" s="287"/>
      <c r="V6" s="287"/>
      <c r="W6" s="287"/>
      <c r="X6" s="287"/>
      <c r="Y6" s="287"/>
      <c r="Z6" s="288"/>
      <c r="AA6" s="288"/>
      <c r="AB6" s="288"/>
      <c r="AC6" s="288"/>
      <c r="AD6" s="288"/>
      <c r="AE6" s="288"/>
      <c r="AF6" s="288"/>
      <c r="AG6" s="288"/>
      <c r="AH6" s="288"/>
      <c r="AI6" s="288"/>
      <c r="AJ6" s="288"/>
      <c r="AK6" s="288"/>
      <c r="AL6" s="288"/>
      <c r="AM6" s="288"/>
      <c r="AN6" s="288"/>
      <c r="AO6" s="288"/>
      <c r="AP6" s="288"/>
      <c r="AQ6" s="288"/>
      <c r="AR6" s="288"/>
      <c r="AS6" s="288"/>
      <c r="AT6" s="288"/>
      <c r="AU6" s="288"/>
      <c r="AV6" s="288"/>
      <c r="AW6" s="288"/>
      <c r="AX6" s="288"/>
      <c r="AY6" s="288"/>
      <c r="AZ6" s="288"/>
      <c r="BA6" s="288"/>
      <c r="BB6" s="288"/>
    </row>
    <row r="7" spans="1:54" x14ac:dyDescent="0.3">
      <c r="A7" s="280" t="s">
        <v>428</v>
      </c>
      <c r="B7" s="286"/>
      <c r="C7" s="286"/>
      <c r="D7" s="287"/>
      <c r="E7" s="287"/>
      <c r="F7" s="287"/>
      <c r="G7" s="287"/>
      <c r="H7" s="287"/>
      <c r="I7" s="287"/>
      <c r="J7" s="287"/>
      <c r="K7" s="287"/>
      <c r="L7" s="287"/>
      <c r="M7" s="287"/>
      <c r="N7" s="287"/>
      <c r="O7" s="287"/>
      <c r="P7" s="287"/>
      <c r="Q7" s="287"/>
      <c r="R7" s="287"/>
      <c r="S7" s="287"/>
      <c r="T7" s="287"/>
      <c r="U7" s="287"/>
      <c r="V7" s="287"/>
      <c r="W7" s="287"/>
      <c r="X7" s="287"/>
      <c r="Y7" s="287"/>
      <c r="Z7" s="288"/>
      <c r="AA7" s="288"/>
      <c r="AB7" s="288"/>
      <c r="AC7" s="288"/>
      <c r="AD7" s="288"/>
      <c r="AE7" s="288"/>
      <c r="AF7" s="288"/>
      <c r="AG7" s="288"/>
      <c r="AH7" s="288"/>
      <c r="AI7" s="288"/>
      <c r="AJ7" s="288"/>
      <c r="AK7" s="288"/>
      <c r="AL7" s="288"/>
      <c r="AM7" s="288"/>
      <c r="AN7" s="288"/>
      <c r="AO7" s="288"/>
      <c r="AP7" s="288"/>
      <c r="AQ7" s="288"/>
      <c r="AR7" s="288"/>
      <c r="AS7" s="288"/>
      <c r="AT7" s="288"/>
      <c r="AU7" s="288"/>
      <c r="AV7" s="288"/>
      <c r="AW7" s="288"/>
      <c r="AX7" s="288"/>
      <c r="AY7" s="288"/>
      <c r="AZ7" s="288"/>
      <c r="BA7" s="288"/>
      <c r="BB7" s="288"/>
    </row>
    <row r="8" spans="1:54" x14ac:dyDescent="0.3">
      <c r="A8" s="280" t="s">
        <v>457</v>
      </c>
      <c r="B8" s="286"/>
      <c r="C8" s="286"/>
      <c r="D8" s="287"/>
      <c r="E8" s="287"/>
      <c r="F8" s="287"/>
      <c r="G8" s="287"/>
      <c r="H8" s="287"/>
      <c r="I8" s="287"/>
      <c r="J8" s="287"/>
      <c r="K8" s="287"/>
      <c r="L8" s="287"/>
      <c r="M8" s="287"/>
      <c r="N8" s="287"/>
      <c r="O8" s="287"/>
      <c r="P8" s="287"/>
      <c r="Q8" s="287"/>
      <c r="R8" s="287"/>
      <c r="S8" s="287"/>
      <c r="T8" s="287"/>
      <c r="U8" s="287"/>
      <c r="V8" s="287"/>
      <c r="W8" s="287"/>
      <c r="X8" s="287"/>
      <c r="Y8" s="287"/>
      <c r="Z8" s="288"/>
      <c r="AA8" s="288"/>
      <c r="AB8" s="288"/>
      <c r="AC8" s="288"/>
      <c r="AD8" s="288"/>
      <c r="AE8" s="288"/>
      <c r="AF8" s="288"/>
      <c r="AG8" s="288"/>
      <c r="AH8" s="288"/>
      <c r="AI8" s="288"/>
      <c r="AJ8" s="288"/>
      <c r="AK8" s="288"/>
      <c r="AL8" s="288"/>
      <c r="AM8" s="288"/>
      <c r="AN8" s="288"/>
      <c r="AO8" s="288"/>
      <c r="AP8" s="288"/>
      <c r="AQ8" s="288"/>
      <c r="AR8" s="288"/>
      <c r="AS8" s="288"/>
      <c r="AT8" s="288"/>
      <c r="AU8" s="288"/>
      <c r="AV8" s="288"/>
      <c r="AW8" s="288"/>
      <c r="AX8" s="288"/>
      <c r="AY8" s="288"/>
      <c r="AZ8" s="288"/>
      <c r="BA8" s="288"/>
      <c r="BB8" s="288"/>
    </row>
    <row r="9" spans="1:54" x14ac:dyDescent="0.3">
      <c r="A9" s="289" t="s">
        <v>116</v>
      </c>
      <c r="B9" s="187">
        <v>18629</v>
      </c>
      <c r="C9" s="226" t="s">
        <v>117</v>
      </c>
      <c r="D9" s="254" t="s">
        <v>82</v>
      </c>
      <c r="E9" s="226" t="s">
        <v>118</v>
      </c>
      <c r="F9" s="255"/>
      <c r="G9" s="254" t="s">
        <v>83</v>
      </c>
      <c r="H9" s="254" t="s">
        <v>330</v>
      </c>
      <c r="I9" s="254"/>
      <c r="J9" s="226" t="s">
        <v>119</v>
      </c>
      <c r="K9" s="254" t="s">
        <v>84</v>
      </c>
      <c r="L9" s="254" t="s">
        <v>5</v>
      </c>
      <c r="M9" s="254"/>
      <c r="N9" s="254" t="s">
        <v>332</v>
      </c>
      <c r="O9" s="255" t="s">
        <v>85</v>
      </c>
      <c r="P9" s="254"/>
      <c r="Q9" s="254" t="s">
        <v>86</v>
      </c>
      <c r="R9" s="254" t="s">
        <v>87</v>
      </c>
      <c r="S9" s="255" t="s">
        <v>83</v>
      </c>
      <c r="T9" s="254" t="s">
        <v>87</v>
      </c>
      <c r="U9" s="254" t="s">
        <v>10</v>
      </c>
      <c r="V9" s="254" t="s">
        <v>10</v>
      </c>
      <c r="W9" s="254" t="s">
        <v>10</v>
      </c>
      <c r="X9" s="254" t="s">
        <v>10</v>
      </c>
      <c r="Y9" s="254" t="s">
        <v>10</v>
      </c>
      <c r="Z9" s="255"/>
      <c r="AA9" s="254" t="s">
        <v>88</v>
      </c>
      <c r="AB9" s="254"/>
      <c r="AC9" s="254" t="s">
        <v>90</v>
      </c>
      <c r="AD9" s="256"/>
      <c r="AE9" s="254" t="s">
        <v>89</v>
      </c>
      <c r="AF9" s="254"/>
      <c r="AG9" s="254" t="s">
        <v>91</v>
      </c>
      <c r="AH9" s="254"/>
      <c r="AI9" s="254" t="s">
        <v>335</v>
      </c>
      <c r="AJ9" s="254" t="s">
        <v>92</v>
      </c>
      <c r="AK9" s="254" t="s">
        <v>93</v>
      </c>
      <c r="AL9" s="254" t="s">
        <v>93</v>
      </c>
      <c r="AM9" s="254" t="s">
        <v>10</v>
      </c>
      <c r="AN9" s="254" t="s">
        <v>342</v>
      </c>
      <c r="AO9" s="254" t="s">
        <v>93</v>
      </c>
      <c r="AP9" s="254"/>
      <c r="AQ9" s="254" t="s">
        <v>91</v>
      </c>
      <c r="AR9" s="290"/>
      <c r="AS9" s="254"/>
      <c r="AT9" s="254"/>
      <c r="AU9" s="254" t="s">
        <v>94</v>
      </c>
      <c r="AV9" s="254"/>
      <c r="AW9" s="254"/>
      <c r="AX9" s="254" t="s">
        <v>6</v>
      </c>
      <c r="AY9" s="254" t="s">
        <v>6</v>
      </c>
      <c r="AZ9" s="254" t="s">
        <v>6</v>
      </c>
      <c r="BA9" s="254" t="s">
        <v>6</v>
      </c>
      <c r="BB9" s="254" t="s">
        <v>95</v>
      </c>
    </row>
    <row r="10" spans="1:54" ht="27.6" x14ac:dyDescent="0.3">
      <c r="A10" s="254"/>
      <c r="B10" s="254"/>
      <c r="C10" s="254"/>
      <c r="D10" s="254" t="s">
        <v>96</v>
      </c>
      <c r="E10" s="254"/>
      <c r="F10" s="255"/>
      <c r="G10" s="254" t="s">
        <v>97</v>
      </c>
      <c r="H10" s="254" t="s">
        <v>331</v>
      </c>
      <c r="I10" s="254"/>
      <c r="J10" s="254"/>
      <c r="K10" s="254" t="s">
        <v>98</v>
      </c>
      <c r="L10" s="254"/>
      <c r="M10" s="254"/>
      <c r="N10" s="254"/>
      <c r="O10" s="255" t="s">
        <v>99</v>
      </c>
      <c r="P10" s="254"/>
      <c r="Q10" s="254" t="s">
        <v>100</v>
      </c>
      <c r="R10" s="254" t="s">
        <v>101</v>
      </c>
      <c r="S10" s="255" t="s">
        <v>102</v>
      </c>
      <c r="T10" s="254" t="s">
        <v>101</v>
      </c>
      <c r="U10" s="254" t="s">
        <v>5</v>
      </c>
      <c r="V10" s="254" t="s">
        <v>5</v>
      </c>
      <c r="W10" s="254" t="s">
        <v>5</v>
      </c>
      <c r="X10" s="254" t="s">
        <v>5</v>
      </c>
      <c r="Y10" s="254" t="s">
        <v>5</v>
      </c>
      <c r="Z10" s="255"/>
      <c r="AA10" s="254" t="s">
        <v>101</v>
      </c>
      <c r="AB10" s="254"/>
      <c r="AC10" s="254" t="s">
        <v>101</v>
      </c>
      <c r="AD10" s="256"/>
      <c r="AE10" s="254" t="s">
        <v>103</v>
      </c>
      <c r="AF10" s="254"/>
      <c r="AG10" s="254" t="s">
        <v>104</v>
      </c>
      <c r="AH10" s="254"/>
      <c r="AI10" s="254" t="s">
        <v>336</v>
      </c>
      <c r="AJ10" s="254" t="s">
        <v>105</v>
      </c>
      <c r="AK10" s="254" t="s">
        <v>106</v>
      </c>
      <c r="AL10" s="254" t="s">
        <v>106</v>
      </c>
      <c r="AM10" s="254" t="s">
        <v>5</v>
      </c>
      <c r="AN10" s="254" t="s">
        <v>308</v>
      </c>
      <c r="AO10" s="254" t="s">
        <v>106</v>
      </c>
      <c r="AP10" s="254"/>
      <c r="AQ10" s="254" t="s">
        <v>101</v>
      </c>
      <c r="AR10" s="290"/>
      <c r="AS10" s="254"/>
      <c r="AT10" s="254"/>
      <c r="AU10" s="254" t="s">
        <v>107</v>
      </c>
      <c r="AV10" s="254"/>
      <c r="AW10" s="254"/>
      <c r="AX10" s="254" t="s">
        <v>101</v>
      </c>
      <c r="AY10" s="254" t="s">
        <v>101</v>
      </c>
      <c r="AZ10" s="254" t="s">
        <v>101</v>
      </c>
      <c r="BA10" s="254" t="s">
        <v>101</v>
      </c>
      <c r="BB10" s="254"/>
    </row>
    <row r="11" spans="1:54" x14ac:dyDescent="0.3">
      <c r="A11" s="254"/>
      <c r="B11" s="254"/>
      <c r="C11" s="254"/>
      <c r="D11" s="254" t="s">
        <v>108</v>
      </c>
      <c r="E11" s="254"/>
      <c r="F11" s="255"/>
      <c r="G11" s="254" t="s">
        <v>109</v>
      </c>
      <c r="H11" s="254"/>
      <c r="I11" s="254"/>
      <c r="J11" s="254"/>
      <c r="K11" s="254" t="s">
        <v>110</v>
      </c>
      <c r="L11" s="254"/>
      <c r="M11" s="254"/>
      <c r="N11" s="254"/>
      <c r="O11" s="255"/>
      <c r="P11" s="254"/>
      <c r="Q11" s="254" t="s">
        <v>111</v>
      </c>
      <c r="R11" s="254"/>
      <c r="S11" s="255" t="s">
        <v>112</v>
      </c>
      <c r="T11" s="254"/>
      <c r="U11" s="254"/>
      <c r="V11" s="254"/>
      <c r="W11" s="254"/>
      <c r="X11" s="254"/>
      <c r="Y11" s="254"/>
      <c r="Z11" s="255"/>
      <c r="AA11" s="254"/>
      <c r="AB11" s="254"/>
      <c r="AC11" s="254" t="s">
        <v>104</v>
      </c>
      <c r="AD11" s="256"/>
      <c r="AE11" s="254"/>
      <c r="AF11" s="254"/>
      <c r="AG11" s="254" t="s">
        <v>101</v>
      </c>
      <c r="AH11" s="254"/>
      <c r="AI11" s="254" t="s">
        <v>337</v>
      </c>
      <c r="AJ11" s="254"/>
      <c r="AK11" s="254" t="s">
        <v>104</v>
      </c>
      <c r="AL11" s="254" t="s">
        <v>104</v>
      </c>
      <c r="AM11" s="254"/>
      <c r="AN11" s="254" t="s">
        <v>343</v>
      </c>
      <c r="AO11" s="254" t="s">
        <v>104</v>
      </c>
      <c r="AP11" s="254"/>
      <c r="AQ11" s="254"/>
      <c r="AR11" s="290"/>
      <c r="AS11" s="254"/>
      <c r="AT11" s="254"/>
      <c r="AU11" s="254" t="s">
        <v>113</v>
      </c>
      <c r="AV11" s="254"/>
      <c r="AW11" s="254"/>
      <c r="AX11" s="254" t="s">
        <v>114</v>
      </c>
      <c r="AY11" s="254"/>
      <c r="AZ11" s="254" t="s">
        <v>104</v>
      </c>
      <c r="BA11" s="254" t="s">
        <v>104</v>
      </c>
      <c r="BB11" s="254"/>
    </row>
    <row r="12" spans="1:54" x14ac:dyDescent="0.3">
      <c r="A12" s="254"/>
      <c r="B12" s="254"/>
      <c r="C12" s="254"/>
      <c r="D12" s="254"/>
      <c r="E12" s="254"/>
      <c r="F12" s="255"/>
      <c r="G12" s="254" t="s">
        <v>102</v>
      </c>
      <c r="H12" s="254"/>
      <c r="I12" s="254"/>
      <c r="J12" s="254"/>
      <c r="K12" s="254"/>
      <c r="L12" s="254"/>
      <c r="M12" s="254"/>
      <c r="N12" s="254"/>
      <c r="O12" s="255"/>
      <c r="P12" s="254"/>
      <c r="Q12" s="254" t="s">
        <v>101</v>
      </c>
      <c r="R12" s="254"/>
      <c r="S12" s="255" t="s">
        <v>115</v>
      </c>
      <c r="T12" s="254"/>
      <c r="U12" s="254"/>
      <c r="V12" s="254"/>
      <c r="W12" s="254"/>
      <c r="X12" s="254"/>
      <c r="Y12" s="254"/>
      <c r="Z12" s="255"/>
      <c r="AA12" s="254"/>
      <c r="AB12" s="254"/>
      <c r="AC12" s="254"/>
      <c r="AD12" s="254"/>
      <c r="AE12" s="254"/>
      <c r="AF12" s="254"/>
      <c r="AG12" s="254"/>
      <c r="AH12" s="254"/>
      <c r="AI12" s="254" t="s">
        <v>338</v>
      </c>
      <c r="AJ12" s="254"/>
      <c r="AK12" s="254" t="s">
        <v>101</v>
      </c>
      <c r="AL12" s="254" t="s">
        <v>101</v>
      </c>
      <c r="AM12" s="254"/>
      <c r="AN12" s="254" t="s">
        <v>344</v>
      </c>
      <c r="AO12" s="254" t="s">
        <v>101</v>
      </c>
      <c r="AP12" s="254"/>
      <c r="AQ12" s="254"/>
      <c r="AR12" s="254"/>
      <c r="AS12" s="254"/>
      <c r="AT12" s="254"/>
      <c r="AU12" s="254"/>
      <c r="AV12" s="254"/>
      <c r="AW12" s="254"/>
      <c r="AX12" s="254"/>
      <c r="AY12" s="254"/>
      <c r="AZ12" s="254"/>
      <c r="BA12" s="254"/>
      <c r="BB12" s="254"/>
    </row>
    <row r="13" spans="1:54" x14ac:dyDescent="0.3">
      <c r="A13" s="257" t="s">
        <v>347</v>
      </c>
      <c r="B13" s="188"/>
      <c r="C13" s="188"/>
      <c r="D13" s="188"/>
      <c r="E13" s="188"/>
      <c r="F13" s="258"/>
      <c r="G13" s="188"/>
      <c r="H13" s="188"/>
      <c r="I13" s="188"/>
      <c r="J13" s="188"/>
      <c r="K13" s="188"/>
      <c r="L13" s="188"/>
      <c r="M13" s="188"/>
      <c r="N13" s="188"/>
      <c r="O13" s="258"/>
      <c r="P13" s="188"/>
      <c r="Q13" s="188"/>
      <c r="R13" s="188"/>
      <c r="S13" s="258"/>
      <c r="T13" s="188"/>
      <c r="U13" s="188"/>
      <c r="V13" s="188"/>
      <c r="W13" s="188"/>
      <c r="X13" s="188"/>
      <c r="Y13" s="188"/>
      <c r="Z13" s="258"/>
      <c r="AA13" s="188"/>
      <c r="AB13" s="188"/>
      <c r="AC13" s="188"/>
      <c r="AD13" s="291"/>
      <c r="AE13" s="188"/>
      <c r="AF13" s="188"/>
      <c r="AG13" s="188"/>
      <c r="AH13" s="188"/>
      <c r="AI13" s="188"/>
      <c r="AJ13" s="188"/>
      <c r="AK13" s="188"/>
      <c r="AL13" s="188"/>
      <c r="AM13" s="188"/>
      <c r="AN13" s="188"/>
      <c r="AO13" s="188"/>
      <c r="AP13" s="188"/>
      <c r="AQ13" s="188"/>
      <c r="AR13" s="292"/>
      <c r="AS13" s="188"/>
      <c r="AT13" s="188"/>
      <c r="AU13" s="188"/>
      <c r="AV13" s="188"/>
      <c r="AW13" s="188"/>
      <c r="AX13" s="188"/>
      <c r="AY13" s="188"/>
      <c r="AZ13" s="188"/>
      <c r="BA13" s="188"/>
      <c r="BB13" s="188"/>
    </row>
    <row r="14" spans="1:54" ht="110.4" x14ac:dyDescent="0.3">
      <c r="B14" s="293">
        <v>18264</v>
      </c>
      <c r="C14" s="293" t="s">
        <v>117</v>
      </c>
      <c r="D14" s="293" t="s">
        <v>82</v>
      </c>
      <c r="E14" s="294" t="s">
        <v>121</v>
      </c>
      <c r="F14" s="181" t="s">
        <v>122</v>
      </c>
      <c r="G14" s="294" t="s">
        <v>109</v>
      </c>
      <c r="H14" s="294"/>
      <c r="I14" s="294"/>
      <c r="J14" s="294" t="s">
        <v>124</v>
      </c>
      <c r="K14" s="294" t="s">
        <v>84</v>
      </c>
      <c r="L14" s="294" t="s">
        <v>5</v>
      </c>
      <c r="M14" s="294" t="s">
        <v>125</v>
      </c>
      <c r="N14" s="294"/>
      <c r="O14" s="181" t="s">
        <v>126</v>
      </c>
      <c r="P14" s="295" t="s">
        <v>127</v>
      </c>
      <c r="Q14" s="294" t="s">
        <v>125</v>
      </c>
      <c r="R14" s="294" t="s">
        <v>87</v>
      </c>
      <c r="S14" s="296" t="s">
        <v>128</v>
      </c>
      <c r="T14" s="294" t="s">
        <v>120</v>
      </c>
      <c r="U14" s="294" t="s">
        <v>5</v>
      </c>
      <c r="V14" s="294" t="s">
        <v>5</v>
      </c>
      <c r="W14" s="294" t="s">
        <v>5</v>
      </c>
      <c r="X14" s="294" t="s">
        <v>125</v>
      </c>
      <c r="Y14" s="294" t="s">
        <v>5</v>
      </c>
      <c r="Z14" s="296" t="s">
        <v>123</v>
      </c>
      <c r="AA14" s="294" t="s">
        <v>88</v>
      </c>
      <c r="AB14" s="294"/>
      <c r="AC14" s="294"/>
      <c r="AD14" s="294">
        <v>100</v>
      </c>
      <c r="AE14" s="294" t="s">
        <v>129</v>
      </c>
      <c r="AF14" s="294"/>
      <c r="AG14" s="278" t="s">
        <v>130</v>
      </c>
      <c r="AH14" s="294"/>
      <c r="AI14" s="294"/>
      <c r="AJ14" s="294" t="s">
        <v>92</v>
      </c>
      <c r="AK14" s="294" t="s">
        <v>104</v>
      </c>
      <c r="AL14" s="294"/>
      <c r="AM14" s="294" t="s">
        <v>104</v>
      </c>
      <c r="AN14" s="294"/>
      <c r="AO14" s="294" t="s">
        <v>104</v>
      </c>
      <c r="AP14" s="294" t="s">
        <v>104</v>
      </c>
      <c r="AQ14" s="294"/>
      <c r="AR14" s="297" t="s">
        <v>131</v>
      </c>
      <c r="AS14" s="294"/>
      <c r="AT14" s="294" t="s">
        <v>10</v>
      </c>
      <c r="AU14" s="294" t="s">
        <v>113</v>
      </c>
      <c r="AV14" s="294" t="s">
        <v>5</v>
      </c>
      <c r="AW14" s="294" t="s">
        <v>5</v>
      </c>
      <c r="AX14" s="294"/>
      <c r="AY14" s="294" t="s">
        <v>104</v>
      </c>
      <c r="AZ14" s="294" t="s">
        <v>104</v>
      </c>
      <c r="BA14" s="294" t="s">
        <v>104</v>
      </c>
      <c r="BB14" s="294" t="s">
        <v>146</v>
      </c>
    </row>
    <row r="15" spans="1:54" ht="96.6" x14ac:dyDescent="0.3">
      <c r="B15" s="293">
        <v>18264</v>
      </c>
      <c r="C15" s="293" t="s">
        <v>117</v>
      </c>
      <c r="D15" s="293" t="s">
        <v>82</v>
      </c>
      <c r="E15" s="294" t="s">
        <v>132</v>
      </c>
      <c r="F15" s="181"/>
      <c r="G15" s="294" t="s">
        <v>109</v>
      </c>
      <c r="H15" s="294"/>
      <c r="I15" s="294"/>
      <c r="J15" s="294" t="s">
        <v>124</v>
      </c>
      <c r="K15" s="294" t="s">
        <v>84</v>
      </c>
      <c r="L15" s="294" t="s">
        <v>5</v>
      </c>
      <c r="M15" s="294" t="s">
        <v>125</v>
      </c>
      <c r="N15" s="294"/>
      <c r="O15" s="181" t="s">
        <v>126</v>
      </c>
      <c r="P15" s="295" t="s">
        <v>127</v>
      </c>
      <c r="Q15" s="294" t="s">
        <v>125</v>
      </c>
      <c r="R15" s="294" t="s">
        <v>87</v>
      </c>
      <c r="S15" s="296" t="s">
        <v>134</v>
      </c>
      <c r="T15" s="294" t="s">
        <v>120</v>
      </c>
      <c r="U15" s="294" t="s">
        <v>5</v>
      </c>
      <c r="V15" s="294" t="s">
        <v>5</v>
      </c>
      <c r="W15" s="294" t="s">
        <v>5</v>
      </c>
      <c r="X15" s="294" t="s">
        <v>125</v>
      </c>
      <c r="Y15" s="294" t="s">
        <v>5</v>
      </c>
      <c r="Z15" s="296" t="s">
        <v>133</v>
      </c>
      <c r="AA15" s="294" t="s">
        <v>88</v>
      </c>
      <c r="AB15" s="294"/>
      <c r="AC15" s="294"/>
      <c r="AD15" s="294">
        <v>100</v>
      </c>
      <c r="AE15" s="294" t="s">
        <v>129</v>
      </c>
      <c r="AF15" s="294"/>
      <c r="AG15" s="278" t="s">
        <v>130</v>
      </c>
      <c r="AH15" s="294"/>
      <c r="AI15" s="294"/>
      <c r="AJ15" s="294" t="s">
        <v>92</v>
      </c>
      <c r="AK15" s="294" t="s">
        <v>104</v>
      </c>
      <c r="AL15" s="294"/>
      <c r="AM15" s="294" t="s">
        <v>104</v>
      </c>
      <c r="AN15" s="294"/>
      <c r="AO15" s="294" t="s">
        <v>10</v>
      </c>
      <c r="AP15" s="278" t="s">
        <v>135</v>
      </c>
      <c r="AQ15" s="278"/>
      <c r="AR15" s="297" t="s">
        <v>131</v>
      </c>
      <c r="AS15" s="294"/>
      <c r="AT15" s="294" t="s">
        <v>10</v>
      </c>
      <c r="AU15" s="294" t="s">
        <v>113</v>
      </c>
      <c r="AV15" s="294" t="s">
        <v>5</v>
      </c>
      <c r="AW15" s="294" t="s">
        <v>5</v>
      </c>
      <c r="AX15" s="294"/>
      <c r="AY15" s="294" t="s">
        <v>104</v>
      </c>
      <c r="AZ15" s="294" t="s">
        <v>104</v>
      </c>
      <c r="BA15" s="294" t="s">
        <v>104</v>
      </c>
      <c r="BB15" s="294" t="s">
        <v>146</v>
      </c>
    </row>
    <row r="16" spans="1:54" ht="41.4" x14ac:dyDescent="0.3">
      <c r="B16" s="293">
        <v>18264</v>
      </c>
      <c r="C16" s="293" t="s">
        <v>117</v>
      </c>
      <c r="D16" s="293" t="s">
        <v>82</v>
      </c>
      <c r="E16" s="294" t="s">
        <v>136</v>
      </c>
      <c r="F16" s="181" t="s">
        <v>137</v>
      </c>
      <c r="G16" s="294" t="s">
        <v>109</v>
      </c>
      <c r="H16" s="294"/>
      <c r="I16" s="294"/>
      <c r="J16" s="294" t="s">
        <v>124</v>
      </c>
      <c r="K16" s="294" t="s">
        <v>84</v>
      </c>
      <c r="L16" s="294" t="s">
        <v>5</v>
      </c>
      <c r="M16" s="294" t="s">
        <v>125</v>
      </c>
      <c r="N16" s="294"/>
      <c r="O16" s="181" t="s">
        <v>126</v>
      </c>
      <c r="P16" s="295" t="s">
        <v>139</v>
      </c>
      <c r="Q16" s="294" t="s">
        <v>125</v>
      </c>
      <c r="R16" s="294" t="s">
        <v>87</v>
      </c>
      <c r="S16" s="296" t="s">
        <v>140</v>
      </c>
      <c r="T16" s="294" t="s">
        <v>120</v>
      </c>
      <c r="U16" s="294" t="s">
        <v>5</v>
      </c>
      <c r="V16" s="294" t="s">
        <v>5</v>
      </c>
      <c r="W16" s="294" t="s">
        <v>5</v>
      </c>
      <c r="X16" s="294" t="s">
        <v>125</v>
      </c>
      <c r="Y16" s="294" t="s">
        <v>5</v>
      </c>
      <c r="Z16" s="296" t="s">
        <v>138</v>
      </c>
      <c r="AA16" s="294" t="s">
        <v>88</v>
      </c>
      <c r="AB16" s="294"/>
      <c r="AC16" s="294"/>
      <c r="AD16" s="294">
        <v>100</v>
      </c>
      <c r="AE16" s="294" t="s">
        <v>129</v>
      </c>
      <c r="AF16" s="294"/>
      <c r="AG16" s="278" t="s">
        <v>130</v>
      </c>
      <c r="AH16" s="294"/>
      <c r="AI16" s="294"/>
      <c r="AJ16" s="294" t="s">
        <v>92</v>
      </c>
      <c r="AK16" s="294" t="s">
        <v>104</v>
      </c>
      <c r="AL16" s="294"/>
      <c r="AM16" s="294" t="s">
        <v>104</v>
      </c>
      <c r="AN16" s="294"/>
      <c r="AO16" s="294" t="s">
        <v>104</v>
      </c>
      <c r="AP16" s="278" t="s">
        <v>104</v>
      </c>
      <c r="AQ16" s="278"/>
      <c r="AR16" s="297" t="s">
        <v>131</v>
      </c>
      <c r="AS16" s="294"/>
      <c r="AT16" s="294" t="s">
        <v>10</v>
      </c>
      <c r="AU16" s="294" t="s">
        <v>113</v>
      </c>
      <c r="AV16" s="294" t="s">
        <v>5</v>
      </c>
      <c r="AW16" s="294" t="s">
        <v>5</v>
      </c>
      <c r="AX16" s="294"/>
      <c r="AY16" s="294" t="s">
        <v>104</v>
      </c>
      <c r="AZ16" s="294" t="s">
        <v>104</v>
      </c>
      <c r="BA16" s="294" t="s">
        <v>104</v>
      </c>
      <c r="BB16" s="294" t="s">
        <v>146</v>
      </c>
    </row>
    <row r="17" spans="2:54" ht="27.6" x14ac:dyDescent="0.3">
      <c r="B17" s="293">
        <v>18264</v>
      </c>
      <c r="C17" s="293" t="s">
        <v>117</v>
      </c>
      <c r="D17" s="293" t="s">
        <v>82</v>
      </c>
      <c r="E17" s="294" t="s">
        <v>141</v>
      </c>
      <c r="F17" s="181"/>
      <c r="G17" s="294" t="s">
        <v>109</v>
      </c>
      <c r="H17" s="294"/>
      <c r="I17" s="294"/>
      <c r="J17" s="294" t="s">
        <v>124</v>
      </c>
      <c r="K17" s="294" t="s">
        <v>84</v>
      </c>
      <c r="L17" s="294" t="s">
        <v>5</v>
      </c>
      <c r="M17" s="294" t="s">
        <v>125</v>
      </c>
      <c r="N17" s="294"/>
      <c r="O17" s="181" t="s">
        <v>126</v>
      </c>
      <c r="P17" s="295" t="s">
        <v>127</v>
      </c>
      <c r="Q17" s="294" t="s">
        <v>125</v>
      </c>
      <c r="R17" s="294" t="s">
        <v>87</v>
      </c>
      <c r="S17" s="296" t="s">
        <v>125</v>
      </c>
      <c r="T17" s="294" t="s">
        <v>120</v>
      </c>
      <c r="U17" s="294" t="s">
        <v>125</v>
      </c>
      <c r="V17" s="294" t="s">
        <v>125</v>
      </c>
      <c r="W17" s="294" t="s">
        <v>125</v>
      </c>
      <c r="X17" s="294" t="s">
        <v>125</v>
      </c>
      <c r="Y17" s="294" t="s">
        <v>125</v>
      </c>
      <c r="Z17" s="296" t="s">
        <v>142</v>
      </c>
      <c r="AA17" s="294" t="s">
        <v>88</v>
      </c>
      <c r="AB17" s="294"/>
      <c r="AC17" s="294"/>
      <c r="AD17" s="294">
        <v>100</v>
      </c>
      <c r="AE17" s="294" t="s">
        <v>103</v>
      </c>
      <c r="AF17" s="294"/>
      <c r="AG17" s="278" t="s">
        <v>5</v>
      </c>
      <c r="AH17" s="294"/>
      <c r="AI17" s="294"/>
      <c r="AJ17" s="294" t="s">
        <v>92</v>
      </c>
      <c r="AK17" s="294" t="s">
        <v>104</v>
      </c>
      <c r="AL17" s="294"/>
      <c r="AM17" s="294" t="s">
        <v>104</v>
      </c>
      <c r="AN17" s="294"/>
      <c r="AO17" s="294" t="s">
        <v>104</v>
      </c>
      <c r="AP17" s="278" t="s">
        <v>143</v>
      </c>
      <c r="AQ17" s="278"/>
      <c r="AR17" s="181" t="s">
        <v>144</v>
      </c>
      <c r="AS17" s="294"/>
      <c r="AT17" s="294"/>
      <c r="AU17" s="294"/>
      <c r="AV17" s="294" t="s">
        <v>5</v>
      </c>
      <c r="AW17" s="294" t="s">
        <v>5</v>
      </c>
      <c r="AX17" s="294"/>
      <c r="AY17" s="294" t="s">
        <v>104</v>
      </c>
      <c r="AZ17" s="294" t="s">
        <v>104</v>
      </c>
      <c r="BA17" s="294" t="s">
        <v>104</v>
      </c>
      <c r="BB17" s="294" t="s">
        <v>146</v>
      </c>
    </row>
    <row r="18" spans="2:54" ht="55.2" x14ac:dyDescent="0.3">
      <c r="B18" s="293">
        <v>18264</v>
      </c>
      <c r="C18" s="293" t="s">
        <v>117</v>
      </c>
      <c r="D18" s="293" t="s">
        <v>82</v>
      </c>
      <c r="E18" s="294" t="s">
        <v>118</v>
      </c>
      <c r="F18" s="181"/>
      <c r="G18" s="294" t="s">
        <v>109</v>
      </c>
      <c r="H18" s="294"/>
      <c r="I18" s="294"/>
      <c r="J18" s="294" t="s">
        <v>124</v>
      </c>
      <c r="K18" s="294" t="s">
        <v>84</v>
      </c>
      <c r="L18" s="294" t="s">
        <v>5</v>
      </c>
      <c r="M18" s="294" t="s">
        <v>125</v>
      </c>
      <c r="N18" s="294"/>
      <c r="O18" s="181" t="s">
        <v>126</v>
      </c>
      <c r="P18" s="295" t="s">
        <v>127</v>
      </c>
      <c r="Q18" s="294" t="s">
        <v>125</v>
      </c>
      <c r="R18" s="294" t="s">
        <v>87</v>
      </c>
      <c r="S18" s="296" t="s">
        <v>125</v>
      </c>
      <c r="T18" s="294" t="s">
        <v>120</v>
      </c>
      <c r="U18" s="294" t="s">
        <v>5</v>
      </c>
      <c r="V18" s="294" t="s">
        <v>10</v>
      </c>
      <c r="W18" s="294" t="s">
        <v>5</v>
      </c>
      <c r="X18" s="294" t="s">
        <v>10</v>
      </c>
      <c r="Y18" s="294" t="s">
        <v>5</v>
      </c>
      <c r="Z18" s="296" t="s">
        <v>145</v>
      </c>
      <c r="AA18" s="294" t="s">
        <v>88</v>
      </c>
      <c r="AB18" s="294"/>
      <c r="AC18" s="294"/>
      <c r="AD18" s="294">
        <v>100</v>
      </c>
      <c r="AE18" s="294" t="s">
        <v>129</v>
      </c>
      <c r="AF18" s="294"/>
      <c r="AG18" s="278" t="s">
        <v>125</v>
      </c>
      <c r="AH18" s="294"/>
      <c r="AI18" s="294"/>
      <c r="AJ18" s="294" t="s">
        <v>92</v>
      </c>
      <c r="AK18" s="294" t="s">
        <v>104</v>
      </c>
      <c r="AL18" s="294"/>
      <c r="AM18" s="294" t="s">
        <v>104</v>
      </c>
      <c r="AN18" s="294"/>
      <c r="AO18" s="294" t="s">
        <v>104</v>
      </c>
      <c r="AP18" s="294" t="s">
        <v>104</v>
      </c>
      <c r="AQ18" s="294"/>
      <c r="AR18" s="297" t="s">
        <v>131</v>
      </c>
      <c r="AS18" s="294"/>
      <c r="AT18" s="294" t="s">
        <v>10</v>
      </c>
      <c r="AU18" s="294" t="s">
        <v>113</v>
      </c>
      <c r="AV18" s="294" t="s">
        <v>5</v>
      </c>
      <c r="AW18" s="294" t="s">
        <v>5</v>
      </c>
      <c r="AX18" s="294"/>
      <c r="AY18" s="294" t="s">
        <v>10</v>
      </c>
      <c r="AZ18" s="294" t="s">
        <v>104</v>
      </c>
      <c r="BA18" s="294" t="s">
        <v>104</v>
      </c>
      <c r="BB18" s="294" t="s">
        <v>146</v>
      </c>
    </row>
  </sheetData>
  <hyperlinks>
    <hyperlink ref="AR14" location="'Accrual Matrix'!A1" display="Refer Accrual Matrix" xr:uid="{2A626974-2D2F-46E1-94CE-CC0C80032FC5}"/>
    <hyperlink ref="AR15" location="'Accrual Matrix'!A1" display="Refer Accrual Matrix" xr:uid="{9493A13B-F16E-486B-9A42-27144E7412B2}"/>
    <hyperlink ref="AR16" location="'Accrual Matrix'!A1" display="Refer Accrual Matrix" xr:uid="{DE98E8CC-80EB-4E48-A8CB-3AD154931585}"/>
    <hyperlink ref="AR18" location="'Accrual Matrix'!A1" display="Refer Accrual Matrix" xr:uid="{A07EFF5D-A22E-4607-A565-2A10BBCCE0D1}"/>
    <hyperlink ref="A1" location="Index!A1" display="Index" xr:uid="{3739EF94-3AB5-4EAB-BCEE-BDC1E50064DA}"/>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19C2C-03EA-4153-879B-477D5CB6D17C}">
  <sheetPr>
    <tabColor theme="6"/>
  </sheetPr>
  <dimension ref="A1:BB17"/>
  <sheetViews>
    <sheetView topLeftCell="AB1" workbookViewId="0">
      <selection activeCell="AB1" sqref="AB1:AF1"/>
    </sheetView>
  </sheetViews>
  <sheetFormatPr defaultColWidth="9.21875" defaultRowHeight="13.8" x14ac:dyDescent="0.3"/>
  <cols>
    <col min="1" max="1" width="21.88671875" style="3" customWidth="1"/>
    <col min="2" max="2" width="18.21875" style="96" bestFit="1" customWidth="1"/>
    <col min="3" max="3" width="13.6640625" style="96" bestFit="1" customWidth="1"/>
    <col min="4" max="4" width="19.33203125" style="96" bestFit="1" customWidth="1"/>
    <col min="5" max="6" width="10.33203125" style="96" hidden="1" customWidth="1"/>
    <col min="7" max="7" width="22.44140625" style="96" hidden="1" customWidth="1"/>
    <col min="8" max="8" width="7.109375" style="96" hidden="1" customWidth="1"/>
    <col min="9" max="9" width="27.109375" style="96" hidden="1" customWidth="1"/>
    <col min="10" max="10" width="17.77734375" style="96" hidden="1" customWidth="1"/>
    <col min="11" max="11" width="12.44140625" style="96" hidden="1" customWidth="1"/>
    <col min="12" max="12" width="26.77734375" style="96" hidden="1" customWidth="1"/>
    <col min="13" max="13" width="40.77734375" style="96" hidden="1" customWidth="1"/>
    <col min="14" max="14" width="18.88671875" style="96" hidden="1" customWidth="1"/>
    <col min="15" max="15" width="18.109375" style="96" hidden="1" customWidth="1"/>
    <col min="16" max="17" width="18.109375" style="96" customWidth="1"/>
    <col min="18" max="18" width="24.44140625" style="96" bestFit="1" customWidth="1"/>
    <col min="19" max="19" width="20.77734375" style="96" bestFit="1" customWidth="1"/>
    <col min="20" max="20" width="20.5546875" style="96" bestFit="1" customWidth="1"/>
    <col min="21" max="21" width="18.109375" style="96" customWidth="1"/>
    <col min="22" max="22" width="13.77734375" style="99" bestFit="1" customWidth="1"/>
    <col min="23" max="23" width="30.77734375" style="96" bestFit="1" customWidth="1"/>
    <col min="24" max="24" width="44.33203125" style="96" bestFit="1" customWidth="1"/>
    <col min="25" max="26" width="44.33203125" style="96" customWidth="1"/>
    <col min="27" max="27" width="45" style="96" bestFit="1" customWidth="1"/>
    <col min="28" max="28" width="17.109375" style="96" bestFit="1" customWidth="1"/>
    <col min="29" max="29" width="40.21875" style="96" bestFit="1" customWidth="1"/>
    <col min="30" max="30" width="25.44140625" style="96" bestFit="1" customWidth="1"/>
    <col min="31" max="31" width="46.44140625" style="96" bestFit="1" customWidth="1"/>
    <col min="32" max="32" width="21.5546875" style="96" bestFit="1" customWidth="1"/>
    <col min="33" max="16384" width="9.21875" style="3"/>
  </cols>
  <sheetData>
    <row r="1" spans="1:54" ht="14.4" x14ac:dyDescent="0.3">
      <c r="A1" s="12" t="s">
        <v>26</v>
      </c>
      <c r="B1" s="313" t="s">
        <v>219</v>
      </c>
      <c r="C1" s="314"/>
      <c r="D1" s="314"/>
      <c r="E1" s="314"/>
      <c r="F1" s="314"/>
      <c r="G1" s="314"/>
      <c r="H1" s="314"/>
      <c r="I1" s="314"/>
      <c r="J1" s="314"/>
      <c r="K1" s="314"/>
      <c r="L1" s="314"/>
      <c r="M1" s="314"/>
      <c r="N1" s="314"/>
      <c r="O1" s="314"/>
      <c r="P1" s="314"/>
      <c r="Q1" s="314"/>
      <c r="R1" s="314"/>
      <c r="S1" s="314"/>
      <c r="T1" s="314"/>
      <c r="U1" s="314"/>
      <c r="V1" s="314"/>
      <c r="W1" s="314"/>
      <c r="X1" s="315"/>
      <c r="Y1" s="313" t="s">
        <v>204</v>
      </c>
      <c r="Z1" s="314"/>
      <c r="AA1" s="315"/>
      <c r="AB1" s="316" t="s">
        <v>354</v>
      </c>
      <c r="AC1" s="317"/>
      <c r="AD1" s="317"/>
      <c r="AE1" s="317"/>
      <c r="AF1" s="318"/>
    </row>
    <row r="2" spans="1:54" x14ac:dyDescent="0.3">
      <c r="A2" s="63" t="s">
        <v>424</v>
      </c>
      <c r="B2" s="76" t="s">
        <v>42</v>
      </c>
      <c r="C2" s="76" t="s">
        <v>44</v>
      </c>
      <c r="D2" s="76" t="s">
        <v>45</v>
      </c>
      <c r="E2" s="76" t="s">
        <v>1</v>
      </c>
      <c r="F2" s="76" t="s">
        <v>46</v>
      </c>
      <c r="G2" s="76" t="s">
        <v>30</v>
      </c>
      <c r="H2" s="76" t="s">
        <v>47</v>
      </c>
      <c r="I2" s="76" t="s">
        <v>48</v>
      </c>
      <c r="J2" s="76" t="s">
        <v>49</v>
      </c>
      <c r="K2" s="76" t="s">
        <v>50</v>
      </c>
      <c r="L2" s="76" t="s">
        <v>205</v>
      </c>
      <c r="M2" s="76" t="s">
        <v>206</v>
      </c>
      <c r="N2" s="76" t="s">
        <v>53</v>
      </c>
      <c r="O2" s="76" t="s">
        <v>207</v>
      </c>
      <c r="P2" s="76" t="s">
        <v>1</v>
      </c>
      <c r="Q2" s="76" t="s">
        <v>46</v>
      </c>
      <c r="R2" s="76" t="s">
        <v>348</v>
      </c>
      <c r="S2" s="76" t="s">
        <v>328</v>
      </c>
      <c r="T2" s="76" t="s">
        <v>349</v>
      </c>
      <c r="U2" s="76" t="s">
        <v>350</v>
      </c>
      <c r="V2" s="77" t="s">
        <v>50</v>
      </c>
      <c r="W2" s="76" t="s">
        <v>51</v>
      </c>
      <c r="X2" s="76" t="s">
        <v>52</v>
      </c>
      <c r="Y2" s="76" t="s">
        <v>351</v>
      </c>
      <c r="Z2" s="76" t="s">
        <v>353</v>
      </c>
      <c r="AA2" s="76" t="s">
        <v>208</v>
      </c>
      <c r="AB2" s="76" t="s">
        <v>209</v>
      </c>
      <c r="AC2" s="76" t="s">
        <v>76</v>
      </c>
      <c r="AD2" s="76" t="s">
        <v>77</v>
      </c>
      <c r="AE2" s="76" t="s">
        <v>210</v>
      </c>
      <c r="AF2" s="76" t="s">
        <v>81</v>
      </c>
    </row>
    <row r="3" spans="1:54" s="69" customFormat="1" ht="69" x14ac:dyDescent="0.3">
      <c r="A3" s="56" t="s">
        <v>425</v>
      </c>
      <c r="B3" s="66" t="s">
        <v>452</v>
      </c>
      <c r="C3" s="78" t="s">
        <v>439</v>
      </c>
      <c r="D3" s="79" t="s">
        <v>438</v>
      </c>
      <c r="E3" s="80" t="s">
        <v>441</v>
      </c>
      <c r="F3" s="78" t="s">
        <v>439</v>
      </c>
      <c r="G3" s="78" t="s">
        <v>439</v>
      </c>
      <c r="H3" s="78" t="s">
        <v>439</v>
      </c>
      <c r="I3" s="78" t="s">
        <v>439</v>
      </c>
      <c r="J3" s="78" t="s">
        <v>439</v>
      </c>
      <c r="K3" s="78" t="s">
        <v>487</v>
      </c>
      <c r="L3" s="78" t="s">
        <v>439</v>
      </c>
      <c r="M3" s="78" t="s">
        <v>439</v>
      </c>
      <c r="N3" s="78" t="s">
        <v>439</v>
      </c>
      <c r="O3" s="66" t="s">
        <v>452</v>
      </c>
      <c r="P3" s="80" t="s">
        <v>441</v>
      </c>
      <c r="Q3" s="78" t="s">
        <v>439</v>
      </c>
      <c r="R3" s="78" t="s">
        <v>439</v>
      </c>
      <c r="S3" s="78" t="s">
        <v>439</v>
      </c>
      <c r="T3" s="78" t="s">
        <v>488</v>
      </c>
      <c r="U3" s="78" t="s">
        <v>439</v>
      </c>
      <c r="V3" s="78" t="s">
        <v>439</v>
      </c>
      <c r="W3" s="66" t="s">
        <v>452</v>
      </c>
      <c r="X3" s="78" t="s">
        <v>439</v>
      </c>
      <c r="Y3" s="78" t="s">
        <v>439</v>
      </c>
      <c r="Z3" s="78" t="s">
        <v>439</v>
      </c>
      <c r="AA3" s="78" t="s">
        <v>439</v>
      </c>
      <c r="AB3" s="78"/>
      <c r="AC3" s="81"/>
      <c r="AD3" s="78" t="s">
        <v>439</v>
      </c>
      <c r="AE3" s="78" t="s">
        <v>439</v>
      </c>
      <c r="AF3" s="78" t="s">
        <v>439</v>
      </c>
    </row>
    <row r="4" spans="1:54" x14ac:dyDescent="0.3">
      <c r="A4" s="64" t="s">
        <v>426</v>
      </c>
      <c r="B4" s="82" t="s">
        <v>577</v>
      </c>
      <c r="C4" s="82" t="s">
        <v>459</v>
      </c>
      <c r="D4" s="82" t="s">
        <v>460</v>
      </c>
      <c r="E4" s="83"/>
      <c r="F4" s="83"/>
      <c r="G4" s="83"/>
      <c r="H4" s="83"/>
      <c r="I4" s="83"/>
      <c r="J4" s="83"/>
      <c r="K4" s="83"/>
      <c r="L4" s="83"/>
      <c r="M4" s="83"/>
      <c r="N4" s="83"/>
      <c r="O4" s="83"/>
      <c r="P4" s="82" t="s">
        <v>322</v>
      </c>
      <c r="Q4" s="82" t="s">
        <v>461</v>
      </c>
      <c r="R4" s="82" t="s">
        <v>555</v>
      </c>
      <c r="S4" s="82" t="s">
        <v>462</v>
      </c>
      <c r="T4" s="82" t="s">
        <v>446</v>
      </c>
      <c r="U4" s="82" t="s">
        <v>435</v>
      </c>
      <c r="V4" s="84" t="s">
        <v>466</v>
      </c>
      <c r="W4" s="82" t="s">
        <v>467</v>
      </c>
      <c r="X4" s="82" t="s">
        <v>585</v>
      </c>
      <c r="Y4" s="82" t="s">
        <v>556</v>
      </c>
      <c r="Z4" s="82" t="s">
        <v>557</v>
      </c>
      <c r="AA4" s="84" t="s">
        <v>554</v>
      </c>
      <c r="AB4" s="82" t="s">
        <v>490</v>
      </c>
      <c r="AC4" s="82" t="s">
        <v>483</v>
      </c>
      <c r="AD4" s="82" t="s">
        <v>484</v>
      </c>
      <c r="AE4" s="82" t="s">
        <v>491</v>
      </c>
      <c r="AF4" s="82" t="s">
        <v>572</v>
      </c>
    </row>
    <row r="5" spans="1:54" ht="27.6" x14ac:dyDescent="0.3">
      <c r="A5" s="65" t="s">
        <v>489</v>
      </c>
      <c r="B5" s="82"/>
      <c r="C5" s="82"/>
      <c r="D5" s="82"/>
      <c r="E5" s="83"/>
      <c r="F5" s="83"/>
      <c r="G5" s="83"/>
      <c r="H5" s="83"/>
      <c r="I5" s="83"/>
      <c r="J5" s="83"/>
      <c r="K5" s="83"/>
      <c r="L5" s="83"/>
      <c r="M5" s="83"/>
      <c r="N5" s="83"/>
      <c r="O5" s="83"/>
      <c r="P5" s="82"/>
      <c r="Q5" s="82"/>
      <c r="R5" s="82"/>
      <c r="S5" s="82"/>
      <c r="T5" s="82"/>
      <c r="U5" s="82"/>
      <c r="V5" s="84"/>
      <c r="W5" s="82"/>
      <c r="X5" s="82"/>
      <c r="Y5" s="82"/>
      <c r="Z5" s="82"/>
      <c r="AA5" s="84"/>
      <c r="AB5" s="82"/>
      <c r="AC5" s="82"/>
      <c r="AD5" s="82"/>
      <c r="AE5" s="82"/>
      <c r="AF5" s="82"/>
    </row>
    <row r="6" spans="1:54" x14ac:dyDescent="0.3">
      <c r="A6" s="64" t="s">
        <v>427</v>
      </c>
      <c r="B6" s="82"/>
      <c r="C6" s="82"/>
      <c r="D6" s="82"/>
      <c r="E6" s="83"/>
      <c r="F6" s="83"/>
      <c r="G6" s="83"/>
      <c r="H6" s="83"/>
      <c r="I6" s="83"/>
      <c r="J6" s="83"/>
      <c r="K6" s="83"/>
      <c r="L6" s="83"/>
      <c r="M6" s="83"/>
      <c r="N6" s="83"/>
      <c r="O6" s="83"/>
      <c r="P6" s="82"/>
      <c r="Q6" s="82"/>
      <c r="R6" s="82"/>
      <c r="S6" s="82"/>
      <c r="T6" s="82"/>
      <c r="U6" s="82"/>
      <c r="V6" s="84"/>
      <c r="W6" s="82"/>
      <c r="X6" s="82"/>
      <c r="Y6" s="82"/>
      <c r="Z6" s="82"/>
      <c r="AA6" s="84"/>
      <c r="AB6" s="82"/>
      <c r="AC6" s="82"/>
      <c r="AD6" s="82"/>
      <c r="AE6" s="82"/>
      <c r="AF6" s="82"/>
    </row>
    <row r="7" spans="1:54" x14ac:dyDescent="0.3">
      <c r="A7" s="64" t="s">
        <v>428</v>
      </c>
      <c r="B7" s="82"/>
      <c r="C7" s="82"/>
      <c r="D7" s="82"/>
      <c r="E7" s="83"/>
      <c r="F7" s="83"/>
      <c r="G7" s="83"/>
      <c r="H7" s="83"/>
      <c r="I7" s="83"/>
      <c r="J7" s="83"/>
      <c r="K7" s="83"/>
      <c r="L7" s="83"/>
      <c r="M7" s="83"/>
      <c r="N7" s="83"/>
      <c r="O7" s="83"/>
      <c r="P7" s="82"/>
      <c r="Q7" s="82"/>
      <c r="R7" s="82"/>
      <c r="S7" s="82"/>
      <c r="T7" s="82"/>
      <c r="U7" s="82"/>
      <c r="V7" s="84"/>
      <c r="W7" s="82"/>
      <c r="X7" s="82"/>
      <c r="Y7" s="82"/>
      <c r="Z7" s="82"/>
      <c r="AA7" s="84"/>
      <c r="AB7" s="82"/>
      <c r="AC7" s="82"/>
      <c r="AD7" s="82"/>
      <c r="AE7" s="82"/>
      <c r="AF7" s="82"/>
    </row>
    <row r="8" spans="1:54" x14ac:dyDescent="0.3">
      <c r="A8" s="64" t="s">
        <v>492</v>
      </c>
      <c r="B8" s="82"/>
      <c r="C8" s="82"/>
      <c r="D8" s="82"/>
      <c r="E8" s="83"/>
      <c r="F8" s="83"/>
      <c r="G8" s="83"/>
      <c r="H8" s="83"/>
      <c r="I8" s="83"/>
      <c r="J8" s="83"/>
      <c r="K8" s="83"/>
      <c r="L8" s="83"/>
      <c r="M8" s="83"/>
      <c r="N8" s="83"/>
      <c r="O8" s="83"/>
      <c r="P8" s="82"/>
      <c r="Q8" s="82"/>
      <c r="R8" s="82"/>
      <c r="S8" s="82"/>
      <c r="T8" s="82"/>
      <c r="U8" s="82"/>
      <c r="V8" s="84"/>
      <c r="W8" s="82"/>
      <c r="X8" s="82"/>
      <c r="Y8" s="82"/>
      <c r="Z8" s="82"/>
      <c r="AA8" s="84"/>
      <c r="AB8" s="82"/>
      <c r="AC8" s="82"/>
      <c r="AD8" s="82"/>
      <c r="AE8" s="82"/>
      <c r="AF8" s="82"/>
    </row>
    <row r="9" spans="1:54" x14ac:dyDescent="0.3">
      <c r="A9" s="72" t="s">
        <v>311</v>
      </c>
      <c r="B9" s="85">
        <v>18629</v>
      </c>
      <c r="C9" s="86" t="s">
        <v>108</v>
      </c>
      <c r="D9" s="86" t="s">
        <v>213</v>
      </c>
      <c r="E9" s="86" t="s">
        <v>116</v>
      </c>
      <c r="F9" s="86"/>
      <c r="G9" s="87"/>
      <c r="H9" s="87"/>
      <c r="I9" s="86"/>
      <c r="J9" s="86"/>
      <c r="K9" s="86"/>
      <c r="L9" s="86"/>
      <c r="M9" s="86"/>
      <c r="N9" s="87"/>
      <c r="O9" s="86"/>
      <c r="P9" s="86"/>
      <c r="Q9" s="88" t="s">
        <v>83</v>
      </c>
      <c r="R9" s="88" t="s">
        <v>330</v>
      </c>
      <c r="S9" s="86"/>
      <c r="T9" s="86" t="s">
        <v>119</v>
      </c>
      <c r="U9" s="88" t="s">
        <v>84</v>
      </c>
      <c r="V9" s="89" t="s">
        <v>85</v>
      </c>
      <c r="W9" s="90"/>
      <c r="X9" s="88" t="s">
        <v>86</v>
      </c>
      <c r="Y9" s="88" t="s">
        <v>120</v>
      </c>
      <c r="Z9" s="88" t="s">
        <v>120</v>
      </c>
      <c r="AA9" s="86" t="s">
        <v>315</v>
      </c>
      <c r="AB9" s="86"/>
      <c r="AC9" s="87"/>
      <c r="AD9" s="91" t="s">
        <v>6</v>
      </c>
      <c r="AE9" s="86"/>
      <c r="AF9" s="86" t="s">
        <v>316</v>
      </c>
    </row>
    <row r="10" spans="1:54" ht="27.6" x14ac:dyDescent="0.3">
      <c r="A10" s="58"/>
      <c r="B10" s="86"/>
      <c r="C10" s="86"/>
      <c r="D10" s="86"/>
      <c r="E10" s="86"/>
      <c r="F10" s="86"/>
      <c r="G10" s="87"/>
      <c r="H10" s="87"/>
      <c r="I10" s="86"/>
      <c r="J10" s="86"/>
      <c r="K10" s="86"/>
      <c r="L10" s="86"/>
      <c r="M10" s="86"/>
      <c r="N10" s="87"/>
      <c r="O10" s="86"/>
      <c r="P10" s="86"/>
      <c r="Q10" s="88" t="s">
        <v>97</v>
      </c>
      <c r="R10" s="88" t="s">
        <v>331</v>
      </c>
      <c r="S10" s="86"/>
      <c r="T10" s="86"/>
      <c r="U10" s="88" t="s">
        <v>98</v>
      </c>
      <c r="V10" s="89" t="s">
        <v>99</v>
      </c>
      <c r="W10" s="86"/>
      <c r="X10" s="88" t="s">
        <v>100</v>
      </c>
      <c r="Y10" s="88" t="s">
        <v>352</v>
      </c>
      <c r="Z10" s="88" t="s">
        <v>352</v>
      </c>
      <c r="AA10" s="86"/>
      <c r="AB10" s="86"/>
      <c r="AC10" s="87"/>
      <c r="AD10" s="86" t="s">
        <v>352</v>
      </c>
      <c r="AE10" s="86"/>
      <c r="AF10" s="86"/>
    </row>
    <row r="11" spans="1:54" x14ac:dyDescent="0.3">
      <c r="A11" s="58"/>
      <c r="B11" s="86"/>
      <c r="C11" s="86"/>
      <c r="D11" s="86"/>
      <c r="E11" s="86"/>
      <c r="F11" s="86"/>
      <c r="G11" s="87"/>
      <c r="H11" s="87"/>
      <c r="I11" s="86"/>
      <c r="J11" s="86"/>
      <c r="K11" s="86"/>
      <c r="L11" s="86"/>
      <c r="M11" s="86"/>
      <c r="N11" s="87"/>
      <c r="O11" s="86"/>
      <c r="P11" s="86"/>
      <c r="Q11" s="88" t="s">
        <v>109</v>
      </c>
      <c r="R11" s="86"/>
      <c r="S11" s="86"/>
      <c r="T11" s="86"/>
      <c r="U11" s="88" t="s">
        <v>110</v>
      </c>
      <c r="V11" s="89"/>
      <c r="W11" s="86"/>
      <c r="X11" s="88" t="s">
        <v>111</v>
      </c>
      <c r="Y11" s="88"/>
      <c r="Z11" s="88"/>
      <c r="AA11" s="86"/>
      <c r="AB11" s="86"/>
      <c r="AC11" s="87"/>
      <c r="AD11" s="86" t="s">
        <v>114</v>
      </c>
      <c r="AE11" s="86"/>
      <c r="AF11" s="86"/>
    </row>
    <row r="12" spans="1:54" s="68" customFormat="1" x14ac:dyDescent="0.3">
      <c r="A12" s="67" t="s">
        <v>347</v>
      </c>
      <c r="B12" s="92"/>
      <c r="C12" s="92"/>
      <c r="D12" s="92"/>
      <c r="E12" s="92"/>
      <c r="F12" s="93"/>
      <c r="G12" s="92"/>
      <c r="H12" s="92"/>
      <c r="I12" s="92"/>
      <c r="J12" s="92"/>
      <c r="K12" s="92"/>
      <c r="L12" s="92"/>
      <c r="M12" s="92"/>
      <c r="N12" s="92"/>
      <c r="O12" s="93"/>
      <c r="P12" s="92"/>
      <c r="Q12" s="92"/>
      <c r="R12" s="92"/>
      <c r="S12" s="93"/>
      <c r="T12" s="92"/>
      <c r="U12" s="92"/>
      <c r="V12" s="92"/>
      <c r="W12" s="92"/>
      <c r="X12" s="92"/>
      <c r="Y12" s="92"/>
      <c r="Z12" s="93"/>
      <c r="AA12" s="92"/>
      <c r="AB12" s="92"/>
      <c r="AC12" s="92"/>
      <c r="AD12" s="94"/>
      <c r="AE12" s="92"/>
      <c r="AF12" s="92"/>
      <c r="AG12" s="70"/>
      <c r="AH12" s="70"/>
      <c r="AI12" s="70"/>
      <c r="AJ12" s="70"/>
      <c r="AK12" s="70"/>
      <c r="AL12" s="70"/>
      <c r="AM12" s="70"/>
      <c r="AN12" s="70"/>
      <c r="AO12" s="70"/>
      <c r="AP12" s="70"/>
      <c r="AQ12" s="70"/>
      <c r="AR12" s="71"/>
      <c r="AS12" s="70"/>
      <c r="AT12" s="70"/>
      <c r="AU12" s="70"/>
      <c r="AV12" s="70"/>
      <c r="AW12" s="70"/>
      <c r="AX12" s="70"/>
      <c r="AY12" s="70"/>
      <c r="AZ12" s="70"/>
      <c r="BA12" s="70"/>
      <c r="BB12" s="70"/>
    </row>
    <row r="13" spans="1:54" s="43" customFormat="1" ht="14.4" x14ac:dyDescent="0.3">
      <c r="A13" s="3"/>
      <c r="B13" s="165">
        <v>18629</v>
      </c>
      <c r="C13" s="166" t="s">
        <v>108</v>
      </c>
      <c r="D13" s="166" t="s">
        <v>211</v>
      </c>
      <c r="E13" s="166"/>
      <c r="F13" s="166" t="s">
        <v>109</v>
      </c>
      <c r="G13" s="166" t="s">
        <v>39</v>
      </c>
      <c r="H13" s="166" t="s">
        <v>84</v>
      </c>
      <c r="I13" s="166" t="s">
        <v>5</v>
      </c>
      <c r="J13" s="166" t="s">
        <v>125</v>
      </c>
      <c r="K13" s="166" t="s">
        <v>85</v>
      </c>
      <c r="L13" s="166" t="s">
        <v>125</v>
      </c>
      <c r="M13" s="166" t="s">
        <v>125</v>
      </c>
      <c r="N13" s="166" t="s">
        <v>87</v>
      </c>
      <c r="O13" s="166" t="s">
        <v>87</v>
      </c>
      <c r="P13" s="166"/>
      <c r="Q13" s="167" t="s">
        <v>97</v>
      </c>
      <c r="R13" s="166"/>
      <c r="S13" s="166" t="s">
        <v>117</v>
      </c>
      <c r="T13" s="166" t="s">
        <v>39</v>
      </c>
      <c r="U13" s="167" t="s">
        <v>84</v>
      </c>
      <c r="V13" s="168" t="s">
        <v>85</v>
      </c>
      <c r="W13" s="165">
        <v>44197</v>
      </c>
      <c r="X13" s="167"/>
      <c r="Y13" s="167" t="s">
        <v>120</v>
      </c>
      <c r="Z13" s="167" t="s">
        <v>120</v>
      </c>
      <c r="AA13" s="166" t="s">
        <v>212</v>
      </c>
      <c r="AB13" s="166" t="s">
        <v>104</v>
      </c>
      <c r="AC13" s="166" t="s">
        <v>104</v>
      </c>
      <c r="AD13" s="166" t="s">
        <v>41</v>
      </c>
      <c r="AE13" s="166" t="s">
        <v>10</v>
      </c>
      <c r="AF13" s="169" t="s">
        <v>247</v>
      </c>
    </row>
    <row r="14" spans="1:54" s="43" customFormat="1" ht="27.6" x14ac:dyDescent="0.3">
      <c r="A14" s="3"/>
      <c r="B14" s="165">
        <v>18629</v>
      </c>
      <c r="C14" s="166" t="s">
        <v>108</v>
      </c>
      <c r="D14" s="166" t="s">
        <v>213</v>
      </c>
      <c r="E14" s="166"/>
      <c r="F14" s="166" t="s">
        <v>109</v>
      </c>
      <c r="G14" s="166" t="s">
        <v>39</v>
      </c>
      <c r="H14" s="166" t="s">
        <v>84</v>
      </c>
      <c r="I14" s="166" t="s">
        <v>5</v>
      </c>
      <c r="J14" s="166" t="s">
        <v>125</v>
      </c>
      <c r="K14" s="166" t="s">
        <v>85</v>
      </c>
      <c r="L14" s="166" t="s">
        <v>125</v>
      </c>
      <c r="M14" s="166" t="s">
        <v>125</v>
      </c>
      <c r="N14" s="166" t="s">
        <v>87</v>
      </c>
      <c r="O14" s="166" t="s">
        <v>87</v>
      </c>
      <c r="P14" s="166"/>
      <c r="Q14" s="167" t="s">
        <v>97</v>
      </c>
      <c r="R14" s="166"/>
      <c r="S14" s="166" t="s">
        <v>117</v>
      </c>
      <c r="T14" s="166" t="s">
        <v>39</v>
      </c>
      <c r="U14" s="167" t="s">
        <v>84</v>
      </c>
      <c r="V14" s="168" t="s">
        <v>99</v>
      </c>
      <c r="W14" s="167"/>
      <c r="X14" s="167" t="s">
        <v>86</v>
      </c>
      <c r="Y14" s="167" t="s">
        <v>120</v>
      </c>
      <c r="Z14" s="167" t="s">
        <v>120</v>
      </c>
      <c r="AA14" s="166" t="s">
        <v>212</v>
      </c>
      <c r="AB14" s="166" t="s">
        <v>104</v>
      </c>
      <c r="AC14" s="166" t="s">
        <v>104</v>
      </c>
      <c r="AD14" s="166" t="s">
        <v>41</v>
      </c>
      <c r="AE14" s="166" t="s">
        <v>10</v>
      </c>
      <c r="AF14" s="169" t="s">
        <v>247</v>
      </c>
    </row>
    <row r="15" spans="1:54" s="43" customFormat="1" ht="14.4" hidden="1" x14ac:dyDescent="0.3">
      <c r="A15" s="3"/>
      <c r="B15" s="165">
        <v>18629</v>
      </c>
      <c r="C15" s="166" t="s">
        <v>108</v>
      </c>
      <c r="D15" s="166" t="s">
        <v>214</v>
      </c>
      <c r="E15" s="166"/>
      <c r="F15" s="166" t="s">
        <v>109</v>
      </c>
      <c r="G15" s="166" t="s">
        <v>39</v>
      </c>
      <c r="H15" s="166" t="s">
        <v>84</v>
      </c>
      <c r="I15" s="166" t="s">
        <v>5</v>
      </c>
      <c r="J15" s="166" t="s">
        <v>125</v>
      </c>
      <c r="K15" s="166" t="s">
        <v>85</v>
      </c>
      <c r="L15" s="166" t="s">
        <v>125</v>
      </c>
      <c r="M15" s="166" t="s">
        <v>125</v>
      </c>
      <c r="N15" s="166" t="s">
        <v>87</v>
      </c>
      <c r="O15" s="166" t="s">
        <v>87</v>
      </c>
      <c r="P15" s="166"/>
      <c r="Q15" s="167" t="s">
        <v>97</v>
      </c>
      <c r="R15" s="166"/>
      <c r="S15" s="166"/>
      <c r="T15" s="166"/>
      <c r="U15" s="166"/>
      <c r="V15" s="168" t="s">
        <v>85</v>
      </c>
      <c r="W15" s="167"/>
      <c r="X15" s="167" t="s">
        <v>111</v>
      </c>
      <c r="Y15" s="167" t="s">
        <v>120</v>
      </c>
      <c r="Z15" s="167" t="s">
        <v>120</v>
      </c>
      <c r="AA15" s="166" t="s">
        <v>215</v>
      </c>
      <c r="AB15" s="166" t="s">
        <v>104</v>
      </c>
      <c r="AC15" s="166" t="s">
        <v>104</v>
      </c>
      <c r="AD15" s="166"/>
      <c r="AE15" s="166" t="s">
        <v>10</v>
      </c>
      <c r="AF15" s="169" t="s">
        <v>247</v>
      </c>
    </row>
    <row r="16" spans="1:54" s="43" customFormat="1" ht="14.4" x14ac:dyDescent="0.3">
      <c r="A16" s="3"/>
      <c r="B16" s="165">
        <v>18629</v>
      </c>
      <c r="C16" s="166" t="s">
        <v>108</v>
      </c>
      <c r="D16" s="166" t="s">
        <v>216</v>
      </c>
      <c r="E16" s="166"/>
      <c r="F16" s="166" t="s">
        <v>109</v>
      </c>
      <c r="G16" s="166" t="s">
        <v>39</v>
      </c>
      <c r="H16" s="166" t="s">
        <v>84</v>
      </c>
      <c r="I16" s="166" t="s">
        <v>5</v>
      </c>
      <c r="J16" s="166" t="s">
        <v>125</v>
      </c>
      <c r="K16" s="166" t="s">
        <v>85</v>
      </c>
      <c r="L16" s="166" t="s">
        <v>125</v>
      </c>
      <c r="M16" s="166" t="s">
        <v>125</v>
      </c>
      <c r="N16" s="166" t="s">
        <v>87</v>
      </c>
      <c r="O16" s="166" t="s">
        <v>87</v>
      </c>
      <c r="P16" s="166"/>
      <c r="Q16" s="167" t="s">
        <v>97</v>
      </c>
      <c r="R16" s="166"/>
      <c r="S16" s="166" t="s">
        <v>117</v>
      </c>
      <c r="T16" s="166" t="s">
        <v>39</v>
      </c>
      <c r="U16" s="167" t="s">
        <v>84</v>
      </c>
      <c r="V16" s="168" t="s">
        <v>85</v>
      </c>
      <c r="W16" s="165">
        <v>44197</v>
      </c>
      <c r="X16" s="164"/>
      <c r="Y16" s="167" t="s">
        <v>120</v>
      </c>
      <c r="Z16" s="167" t="s">
        <v>120</v>
      </c>
      <c r="AA16" s="166" t="s">
        <v>217</v>
      </c>
      <c r="AB16" s="166" t="s">
        <v>104</v>
      </c>
      <c r="AC16" s="166" t="s">
        <v>104</v>
      </c>
      <c r="AD16" s="166" t="s">
        <v>41</v>
      </c>
      <c r="AE16" s="166" t="s">
        <v>10</v>
      </c>
      <c r="AF16" s="169" t="s">
        <v>247</v>
      </c>
    </row>
    <row r="17" spans="1:32" s="43" customFormat="1" ht="27.6" x14ac:dyDescent="0.3">
      <c r="A17" s="3"/>
      <c r="B17" s="165">
        <v>18629</v>
      </c>
      <c r="C17" s="166" t="s">
        <v>108</v>
      </c>
      <c r="D17" s="166" t="s">
        <v>214</v>
      </c>
      <c r="E17" s="166"/>
      <c r="F17" s="166" t="s">
        <v>109</v>
      </c>
      <c r="G17" s="166" t="s">
        <v>39</v>
      </c>
      <c r="H17" s="166" t="s">
        <v>84</v>
      </c>
      <c r="I17" s="166" t="s">
        <v>5</v>
      </c>
      <c r="J17" s="166" t="s">
        <v>125</v>
      </c>
      <c r="K17" s="166" t="s">
        <v>85</v>
      </c>
      <c r="L17" s="166" t="s">
        <v>125</v>
      </c>
      <c r="M17" s="166" t="s">
        <v>125</v>
      </c>
      <c r="N17" s="166" t="s">
        <v>87</v>
      </c>
      <c r="O17" s="166" t="s">
        <v>87</v>
      </c>
      <c r="P17" s="166"/>
      <c r="Q17" s="167" t="s">
        <v>97</v>
      </c>
      <c r="R17" s="166"/>
      <c r="S17" s="166" t="s">
        <v>117</v>
      </c>
      <c r="T17" s="166" t="s">
        <v>39</v>
      </c>
      <c r="U17" s="167" t="s">
        <v>84</v>
      </c>
      <c r="V17" s="168" t="s">
        <v>99</v>
      </c>
      <c r="W17" s="170"/>
      <c r="X17" s="167" t="s">
        <v>86</v>
      </c>
      <c r="Y17" s="167" t="s">
        <v>120</v>
      </c>
      <c r="Z17" s="167" t="s">
        <v>120</v>
      </c>
      <c r="AA17" s="166" t="s">
        <v>217</v>
      </c>
      <c r="AB17" s="166" t="s">
        <v>104</v>
      </c>
      <c r="AC17" s="166" t="s">
        <v>104</v>
      </c>
      <c r="AD17" s="166" t="s">
        <v>218</v>
      </c>
      <c r="AE17" s="166" t="s">
        <v>10</v>
      </c>
      <c r="AF17" s="169" t="s">
        <v>247</v>
      </c>
    </row>
  </sheetData>
  <mergeCells count="3">
    <mergeCell ref="B1:X1"/>
    <mergeCell ref="Y1:AA1"/>
    <mergeCell ref="AB1:AF1"/>
  </mergeCells>
  <hyperlinks>
    <hyperlink ref="A1" location="Index!A1" display="Index" xr:uid="{7247465E-8FD5-48D4-9D5C-B97EC9B7CF2F}"/>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3A7EB-02F5-47EB-8E54-95ABA5C871ED}">
  <sheetPr>
    <tabColor theme="6"/>
  </sheetPr>
  <dimension ref="A1:AW19"/>
  <sheetViews>
    <sheetView topLeftCell="D1" zoomScale="91" zoomScaleNormal="91" workbookViewId="0">
      <selection activeCell="G19" sqref="G19"/>
    </sheetView>
  </sheetViews>
  <sheetFormatPr defaultColWidth="35" defaultRowHeight="14.4" x14ac:dyDescent="0.3"/>
  <cols>
    <col min="1" max="1" width="38.109375" style="263" bestFit="1" customWidth="1"/>
    <col min="2" max="2" width="19" style="263" bestFit="1" customWidth="1"/>
    <col min="3" max="4" width="15.77734375" style="263" bestFit="1" customWidth="1"/>
    <col min="5" max="6" width="33.21875" style="263" bestFit="1" customWidth="1"/>
    <col min="7" max="7" width="15.77734375" style="263" bestFit="1" customWidth="1"/>
    <col min="8" max="8" width="27.33203125" style="263" bestFit="1" customWidth="1"/>
    <col min="9" max="10" width="24.109375" style="263" bestFit="1" customWidth="1"/>
    <col min="11" max="11" width="15.77734375" style="263" bestFit="1" customWidth="1"/>
    <col min="12" max="12" width="27.77734375" style="263" bestFit="1" customWidth="1"/>
    <col min="13" max="13" width="18.21875" style="263" bestFit="1" customWidth="1"/>
    <col min="14" max="14" width="16" style="263" bestFit="1" customWidth="1"/>
    <col min="15" max="15" width="16.88671875" style="263" bestFit="1" customWidth="1"/>
    <col min="16" max="16" width="14.33203125" style="263" bestFit="1" customWidth="1"/>
    <col min="17" max="17" width="15.6640625" style="263" customWidth="1"/>
    <col min="18" max="18" width="13.88671875" style="263" bestFit="1" customWidth="1"/>
    <col min="19" max="19" width="19.6640625" style="263" bestFit="1" customWidth="1"/>
    <col min="20" max="20" width="14.44140625" style="263" bestFit="1" customWidth="1"/>
    <col min="21" max="21" width="18.33203125" style="263" bestFit="1" customWidth="1"/>
    <col min="22" max="22" width="25.77734375" style="263" bestFit="1" customWidth="1"/>
    <col min="23" max="23" width="25.109375" style="263" bestFit="1" customWidth="1"/>
    <col min="24" max="24" width="26.5546875" style="263" bestFit="1" customWidth="1"/>
    <col min="25" max="25" width="27.33203125" style="263" customWidth="1"/>
    <col min="26" max="26" width="27.77734375" style="263" bestFit="1" customWidth="1"/>
    <col min="27" max="27" width="11.109375" style="263" bestFit="1" customWidth="1"/>
    <col min="28" max="28" width="28.88671875" style="263" customWidth="1"/>
    <col min="29" max="29" width="22.6640625" style="263" bestFit="1" customWidth="1"/>
    <col min="30" max="30" width="23" style="263" bestFit="1" customWidth="1"/>
    <col min="31" max="31" width="10.33203125" style="263" bestFit="1" customWidth="1"/>
    <col min="32" max="32" width="15.77734375" style="263" bestFit="1" customWidth="1"/>
    <col min="33" max="33" width="8.88671875" style="263" bestFit="1" customWidth="1"/>
    <col min="34" max="34" width="25.109375" style="263" bestFit="1" customWidth="1"/>
    <col min="35" max="35" width="22" style="263" customWidth="1"/>
    <col min="36" max="36" width="16.77734375" style="304" customWidth="1"/>
    <col min="37" max="37" width="24.5546875" style="263" bestFit="1" customWidth="1"/>
    <col min="38" max="38" width="12.21875" style="263" bestFit="1" customWidth="1"/>
    <col min="39" max="39" width="17" style="263" bestFit="1" customWidth="1"/>
    <col min="40" max="40" width="11.6640625" style="263" bestFit="1" customWidth="1"/>
    <col min="41" max="41" width="33.21875" style="263" bestFit="1" customWidth="1"/>
    <col min="42" max="42" width="11.6640625" style="263" bestFit="1" customWidth="1"/>
    <col min="43" max="43" width="21.33203125" style="263" bestFit="1" customWidth="1"/>
    <col min="44" max="44" width="22.109375" style="263" bestFit="1" customWidth="1"/>
    <col min="45" max="45" width="25.5546875" style="263" bestFit="1" customWidth="1"/>
    <col min="46" max="46" width="20.109375" style="263" bestFit="1" customWidth="1"/>
    <col min="47" max="47" width="10.109375" style="263" bestFit="1" customWidth="1"/>
    <col min="48" max="48" width="28" style="263" customWidth="1"/>
    <col min="49" max="49" width="17.21875" style="263" bestFit="1" customWidth="1"/>
    <col min="50" max="16384" width="35" style="263"/>
  </cols>
  <sheetData>
    <row r="1" spans="1:49" x14ac:dyDescent="0.3">
      <c r="A1" s="227" t="s">
        <v>26</v>
      </c>
      <c r="B1" s="323" t="s">
        <v>355</v>
      </c>
      <c r="C1" s="323"/>
      <c r="D1" s="323"/>
      <c r="E1" s="324" t="s">
        <v>203</v>
      </c>
      <c r="F1" s="325"/>
      <c r="G1" s="325"/>
      <c r="H1" s="325"/>
      <c r="I1" s="325"/>
      <c r="J1" s="325"/>
      <c r="K1" s="325"/>
      <c r="L1" s="325"/>
      <c r="M1" s="326"/>
      <c r="N1" s="322" t="s">
        <v>220</v>
      </c>
      <c r="O1" s="322"/>
      <c r="P1" s="322"/>
      <c r="Q1" s="322"/>
      <c r="R1" s="322"/>
      <c r="S1" s="322"/>
      <c r="T1" s="322"/>
      <c r="U1" s="321" t="s">
        <v>682</v>
      </c>
      <c r="V1" s="321"/>
      <c r="W1" s="321"/>
      <c r="X1" s="321"/>
      <c r="Y1" s="228" t="s">
        <v>683</v>
      </c>
      <c r="Z1" s="327" t="s">
        <v>684</v>
      </c>
      <c r="AA1" s="327"/>
      <c r="AB1" s="327"/>
      <c r="AC1" s="327"/>
      <c r="AD1" s="327"/>
      <c r="AE1" s="319" t="s">
        <v>685</v>
      </c>
      <c r="AF1" s="319"/>
      <c r="AG1" s="319"/>
      <c r="AH1" s="328" t="s">
        <v>686</v>
      </c>
      <c r="AI1" s="329"/>
      <c r="AJ1" s="329"/>
      <c r="AK1" s="330"/>
      <c r="AL1" s="319" t="s">
        <v>687</v>
      </c>
      <c r="AM1" s="319"/>
      <c r="AN1" s="320" t="s">
        <v>688</v>
      </c>
      <c r="AO1" s="320"/>
      <c r="AP1" s="320"/>
      <c r="AQ1" s="320"/>
      <c r="AR1" s="320"/>
      <c r="AS1" s="321" t="s">
        <v>689</v>
      </c>
      <c r="AT1" s="321"/>
      <c r="AU1" s="321"/>
      <c r="AV1" s="322" t="s">
        <v>690</v>
      </c>
      <c r="AW1" s="322"/>
    </row>
    <row r="2" spans="1:49" s="267" customFormat="1" ht="36" customHeight="1" x14ac:dyDescent="0.3">
      <c r="A2" s="264" t="s">
        <v>424</v>
      </c>
      <c r="B2" s="265" t="s">
        <v>42</v>
      </c>
      <c r="C2" s="265" t="s">
        <v>43</v>
      </c>
      <c r="D2" s="265" t="s">
        <v>44</v>
      </c>
      <c r="E2" s="230" t="s">
        <v>45</v>
      </c>
      <c r="F2" s="230" t="s">
        <v>1</v>
      </c>
      <c r="G2" s="230" t="s">
        <v>356</v>
      </c>
      <c r="H2" s="230" t="s">
        <v>327</v>
      </c>
      <c r="I2" s="230" t="s">
        <v>328</v>
      </c>
      <c r="J2" s="230" t="s">
        <v>349</v>
      </c>
      <c r="K2" s="230" t="s">
        <v>350</v>
      </c>
      <c r="L2" s="230" t="s">
        <v>691</v>
      </c>
      <c r="M2" s="230" t="s">
        <v>49</v>
      </c>
      <c r="N2" s="230" t="s">
        <v>50</v>
      </c>
      <c r="O2" s="230" t="s">
        <v>221</v>
      </c>
      <c r="P2" s="230" t="s">
        <v>692</v>
      </c>
      <c r="Q2" s="230" t="s">
        <v>693</v>
      </c>
      <c r="R2" s="230" t="s">
        <v>222</v>
      </c>
      <c r="S2" s="230" t="s">
        <v>223</v>
      </c>
      <c r="T2" s="230" t="s">
        <v>224</v>
      </c>
      <c r="U2" s="230" t="s">
        <v>694</v>
      </c>
      <c r="V2" s="230" t="s">
        <v>695</v>
      </c>
      <c r="W2" s="230" t="s">
        <v>696</v>
      </c>
      <c r="X2" s="230" t="s">
        <v>697</v>
      </c>
      <c r="Y2" s="230" t="s">
        <v>694</v>
      </c>
      <c r="Z2" s="230" t="s">
        <v>225</v>
      </c>
      <c r="AA2" s="230" t="s">
        <v>101</v>
      </c>
      <c r="AB2" s="230" t="s">
        <v>698</v>
      </c>
      <c r="AC2" s="230" t="s">
        <v>226</v>
      </c>
      <c r="AD2" s="230" t="s">
        <v>699</v>
      </c>
      <c r="AE2" s="230" t="s">
        <v>700</v>
      </c>
      <c r="AF2" s="230" t="s">
        <v>701</v>
      </c>
      <c r="AG2" s="230" t="s">
        <v>702</v>
      </c>
      <c r="AH2" s="266" t="s">
        <v>227</v>
      </c>
      <c r="AI2" s="266" t="s">
        <v>703</v>
      </c>
      <c r="AJ2" s="298" t="s">
        <v>228</v>
      </c>
      <c r="AK2" s="266" t="s">
        <v>229</v>
      </c>
      <c r="AL2" s="230" t="s">
        <v>700</v>
      </c>
      <c r="AM2" s="266" t="s">
        <v>704</v>
      </c>
      <c r="AN2" s="266" t="s">
        <v>700</v>
      </c>
      <c r="AO2" s="266" t="s">
        <v>705</v>
      </c>
      <c r="AP2" s="266" t="s">
        <v>533</v>
      </c>
      <c r="AQ2" s="266" t="s">
        <v>63</v>
      </c>
      <c r="AR2" s="266" t="s">
        <v>228</v>
      </c>
      <c r="AS2" s="230" t="s">
        <v>230</v>
      </c>
      <c r="AT2" s="230" t="s">
        <v>706</v>
      </c>
      <c r="AU2" s="230" t="s">
        <v>707</v>
      </c>
      <c r="AV2" s="230" t="s">
        <v>708</v>
      </c>
      <c r="AW2" s="230" t="s">
        <v>709</v>
      </c>
    </row>
    <row r="3" spans="1:49" s="210" customFormat="1" ht="27.6" x14ac:dyDescent="0.3">
      <c r="A3" s="204" t="s">
        <v>425</v>
      </c>
      <c r="B3" s="231" t="s">
        <v>452</v>
      </c>
      <c r="C3" s="232" t="s">
        <v>439</v>
      </c>
      <c r="D3" s="232" t="s">
        <v>439</v>
      </c>
      <c r="E3" s="207" t="s">
        <v>438</v>
      </c>
      <c r="F3" s="208" t="s">
        <v>441</v>
      </c>
      <c r="G3" s="232" t="s">
        <v>439</v>
      </c>
      <c r="H3" s="232" t="s">
        <v>439</v>
      </c>
      <c r="I3" s="232" t="s">
        <v>439</v>
      </c>
      <c r="J3" s="232" t="s">
        <v>439</v>
      </c>
      <c r="K3" s="232" t="s">
        <v>439</v>
      </c>
      <c r="L3" s="232" t="s">
        <v>439</v>
      </c>
      <c r="M3" s="232" t="s">
        <v>551</v>
      </c>
      <c r="N3" s="232" t="s">
        <v>439</v>
      </c>
      <c r="O3" s="232" t="s">
        <v>439</v>
      </c>
      <c r="P3" s="232" t="s">
        <v>439</v>
      </c>
      <c r="Q3" s="232" t="s">
        <v>439</v>
      </c>
      <c r="R3" s="232" t="s">
        <v>439</v>
      </c>
      <c r="S3" s="232" t="s">
        <v>439</v>
      </c>
      <c r="T3" s="232" t="s">
        <v>551</v>
      </c>
      <c r="U3" s="232" t="s">
        <v>439</v>
      </c>
      <c r="V3" s="232" t="s">
        <v>439</v>
      </c>
      <c r="W3" s="232" t="s">
        <v>439</v>
      </c>
      <c r="AJ3" s="299"/>
    </row>
    <row r="4" spans="1:49" s="270" customFormat="1" ht="13.8" x14ac:dyDescent="0.3">
      <c r="A4" s="233" t="s">
        <v>426</v>
      </c>
      <c r="B4" s="234" t="s">
        <v>710</v>
      </c>
      <c r="C4" s="268" t="s">
        <v>458</v>
      </c>
      <c r="D4" s="234" t="s">
        <v>459</v>
      </c>
      <c r="E4" s="234" t="s">
        <v>711</v>
      </c>
      <c r="F4" s="234" t="s">
        <v>712</v>
      </c>
      <c r="G4" s="234" t="s">
        <v>713</v>
      </c>
      <c r="H4" s="234" t="s">
        <v>555</v>
      </c>
      <c r="I4" s="234" t="s">
        <v>462</v>
      </c>
      <c r="J4" s="234" t="s">
        <v>714</v>
      </c>
      <c r="K4" s="234" t="s">
        <v>645</v>
      </c>
      <c r="L4" s="234" t="s">
        <v>715</v>
      </c>
      <c r="M4" s="234" t="s">
        <v>463</v>
      </c>
      <c r="N4" s="234" t="s">
        <v>466</v>
      </c>
      <c r="O4" s="234" t="s">
        <v>494</v>
      </c>
      <c r="P4" s="234" t="s">
        <v>716</v>
      </c>
      <c r="Q4" s="234" t="s">
        <v>467</v>
      </c>
      <c r="R4" s="234" t="s">
        <v>717</v>
      </c>
      <c r="S4" s="234" t="s">
        <v>718</v>
      </c>
      <c r="T4" s="234" t="s">
        <v>573</v>
      </c>
      <c r="U4" s="234" t="s">
        <v>719</v>
      </c>
      <c r="V4" s="234" t="s">
        <v>720</v>
      </c>
      <c r="W4" s="234" t="s">
        <v>721</v>
      </c>
      <c r="X4" s="234" t="s">
        <v>722</v>
      </c>
      <c r="Y4" s="234" t="s">
        <v>723</v>
      </c>
      <c r="Z4" s="234" t="s">
        <v>724</v>
      </c>
      <c r="AA4" s="235" t="s">
        <v>725</v>
      </c>
      <c r="AB4" s="235" t="s">
        <v>726</v>
      </c>
      <c r="AC4" s="234" t="s">
        <v>727</v>
      </c>
      <c r="AD4" s="234" t="s">
        <v>728</v>
      </c>
      <c r="AE4" s="235" t="s">
        <v>729</v>
      </c>
      <c r="AF4" s="235" t="s">
        <v>554</v>
      </c>
      <c r="AG4" s="235" t="s">
        <v>730</v>
      </c>
      <c r="AH4" s="269" t="s">
        <v>731</v>
      </c>
      <c r="AI4" s="269" t="s">
        <v>732</v>
      </c>
      <c r="AJ4" s="300" t="s">
        <v>733</v>
      </c>
      <c r="AK4" s="269" t="s">
        <v>734</v>
      </c>
      <c r="AL4" s="269" t="s">
        <v>735</v>
      </c>
      <c r="AM4" s="269" t="s">
        <v>736</v>
      </c>
      <c r="AN4" s="269" t="s">
        <v>737</v>
      </c>
      <c r="AO4" s="269" t="s">
        <v>738</v>
      </c>
      <c r="AP4" s="269" t="s">
        <v>739</v>
      </c>
      <c r="AQ4" s="269" t="s">
        <v>740</v>
      </c>
      <c r="AR4" s="269" t="s">
        <v>741</v>
      </c>
      <c r="AS4" s="234" t="s">
        <v>742</v>
      </c>
      <c r="AT4" s="234" t="s">
        <v>495</v>
      </c>
      <c r="AU4" s="234" t="s">
        <v>743</v>
      </c>
      <c r="AV4" s="234" t="s">
        <v>744</v>
      </c>
      <c r="AW4" s="234" t="s">
        <v>745</v>
      </c>
    </row>
    <row r="5" spans="1:49" x14ac:dyDescent="0.3">
      <c r="A5" s="233" t="s">
        <v>493</v>
      </c>
      <c r="B5" s="234"/>
      <c r="C5" s="236"/>
      <c r="D5" s="234"/>
      <c r="E5" s="237"/>
      <c r="F5" s="234"/>
      <c r="G5" s="234"/>
      <c r="H5" s="234"/>
      <c r="I5" s="234"/>
      <c r="J5" s="234"/>
      <c r="K5" s="234"/>
      <c r="L5" s="234"/>
      <c r="M5" s="237"/>
      <c r="N5" s="237"/>
      <c r="O5" s="237"/>
      <c r="P5" s="237"/>
      <c r="Q5" s="237"/>
      <c r="R5" s="237"/>
      <c r="S5" s="237"/>
      <c r="T5" s="237"/>
      <c r="U5" s="237"/>
      <c r="V5" s="237"/>
      <c r="W5" s="237"/>
      <c r="X5" s="237"/>
      <c r="Y5" s="237"/>
      <c r="Z5" s="237"/>
      <c r="AA5" s="238"/>
      <c r="AB5" s="238"/>
      <c r="AC5" s="237"/>
      <c r="AD5" s="237"/>
      <c r="AE5" s="235"/>
      <c r="AF5" s="235"/>
      <c r="AG5" s="235"/>
      <c r="AH5" s="239"/>
      <c r="AI5" s="239"/>
      <c r="AJ5" s="301"/>
      <c r="AK5" s="239"/>
      <c r="AL5" s="239"/>
      <c r="AM5" s="239"/>
      <c r="AN5" s="239"/>
      <c r="AO5" s="239"/>
      <c r="AP5" s="239"/>
      <c r="AQ5" s="239"/>
      <c r="AR5" s="239"/>
      <c r="AS5" s="237"/>
      <c r="AT5" s="237"/>
      <c r="AU5" s="237"/>
      <c r="AV5" s="237"/>
      <c r="AW5" s="237"/>
    </row>
    <row r="6" spans="1:49" x14ac:dyDescent="0.3">
      <c r="A6" s="233" t="s">
        <v>427</v>
      </c>
      <c r="B6" s="234"/>
      <c r="C6" s="236"/>
      <c r="D6" s="234"/>
      <c r="E6" s="237"/>
      <c r="F6" s="234"/>
      <c r="G6" s="234"/>
      <c r="H6" s="234"/>
      <c r="I6" s="234"/>
      <c r="J6" s="234"/>
      <c r="K6" s="234"/>
      <c r="L6" s="234"/>
      <c r="M6" s="237"/>
      <c r="N6" s="237"/>
      <c r="O6" s="237"/>
      <c r="P6" s="237"/>
      <c r="Q6" s="237"/>
      <c r="R6" s="237"/>
      <c r="S6" s="237"/>
      <c r="T6" s="237"/>
      <c r="U6" s="237"/>
      <c r="V6" s="237"/>
      <c r="W6" s="237"/>
      <c r="X6" s="237"/>
      <c r="Y6" s="237"/>
      <c r="Z6" s="237"/>
      <c r="AA6" s="238"/>
      <c r="AB6" s="238"/>
      <c r="AC6" s="237"/>
      <c r="AD6" s="237"/>
      <c r="AE6" s="235"/>
      <c r="AF6" s="235"/>
      <c r="AG6" s="235"/>
      <c r="AH6" s="239"/>
      <c r="AI6" s="239"/>
      <c r="AJ6" s="301"/>
      <c r="AK6" s="239"/>
      <c r="AL6" s="239"/>
      <c r="AM6" s="239"/>
      <c r="AN6" s="239"/>
      <c r="AO6" s="239"/>
      <c r="AP6" s="239"/>
      <c r="AQ6" s="239"/>
      <c r="AR6" s="239"/>
      <c r="AS6" s="237"/>
      <c r="AT6" s="237"/>
      <c r="AU6" s="237"/>
      <c r="AV6" s="237"/>
      <c r="AW6" s="237"/>
    </row>
    <row r="7" spans="1:49" x14ac:dyDescent="0.3">
      <c r="A7" s="233" t="s">
        <v>428</v>
      </c>
      <c r="B7" s="234"/>
      <c r="C7" s="236"/>
      <c r="D7" s="234"/>
      <c r="E7" s="237"/>
      <c r="F7" s="234"/>
      <c r="G7" s="234"/>
      <c r="H7" s="234"/>
      <c r="I7" s="234"/>
      <c r="J7" s="234"/>
      <c r="K7" s="234"/>
      <c r="L7" s="234"/>
      <c r="M7" s="237"/>
      <c r="N7" s="237"/>
      <c r="O7" s="237"/>
      <c r="P7" s="237"/>
      <c r="Q7" s="237"/>
      <c r="R7" s="237"/>
      <c r="S7" s="237"/>
      <c r="T7" s="237"/>
      <c r="U7" s="237"/>
      <c r="V7" s="237"/>
      <c r="W7" s="237"/>
      <c r="X7" s="237"/>
      <c r="Y7" s="237"/>
      <c r="Z7" s="237"/>
      <c r="AA7" s="238"/>
      <c r="AB7" s="238"/>
      <c r="AC7" s="237"/>
      <c r="AD7" s="237"/>
      <c r="AE7" s="235"/>
      <c r="AF7" s="235"/>
      <c r="AG7" s="235"/>
      <c r="AH7" s="239"/>
      <c r="AI7" s="239"/>
      <c r="AJ7" s="301"/>
      <c r="AK7" s="239"/>
      <c r="AL7" s="239"/>
      <c r="AM7" s="239"/>
      <c r="AN7" s="239"/>
      <c r="AO7" s="239"/>
      <c r="AP7" s="239"/>
      <c r="AQ7" s="239"/>
      <c r="AR7" s="239"/>
      <c r="AS7" s="237"/>
      <c r="AT7" s="237"/>
      <c r="AU7" s="237"/>
      <c r="AV7" s="237"/>
      <c r="AW7" s="237"/>
    </row>
    <row r="8" spans="1:49" x14ac:dyDescent="0.3">
      <c r="A8" s="233" t="s">
        <v>457</v>
      </c>
      <c r="B8" s="234"/>
      <c r="C8" s="236"/>
      <c r="D8" s="234"/>
      <c r="E8" s="237"/>
      <c r="F8" s="234"/>
      <c r="G8" s="234"/>
      <c r="H8" s="234"/>
      <c r="I8" s="234"/>
      <c r="J8" s="234"/>
      <c r="K8" s="234"/>
      <c r="L8" s="234"/>
      <c r="M8" s="237"/>
      <c r="N8" s="237"/>
      <c r="O8" s="237"/>
      <c r="P8" s="237"/>
      <c r="Q8" s="237"/>
      <c r="R8" s="237"/>
      <c r="S8" s="237"/>
      <c r="T8" s="237"/>
      <c r="U8" s="237"/>
      <c r="V8" s="237"/>
      <c r="W8" s="237"/>
      <c r="X8" s="237"/>
      <c r="Y8" s="237"/>
      <c r="Z8" s="237"/>
      <c r="AA8" s="238"/>
      <c r="AB8" s="238"/>
      <c r="AC8" s="237"/>
      <c r="AD8" s="237"/>
      <c r="AE8" s="235"/>
      <c r="AF8" s="235"/>
      <c r="AG8" s="235"/>
      <c r="AH8" s="239"/>
      <c r="AI8" s="239"/>
      <c r="AJ8" s="301"/>
      <c r="AK8" s="239"/>
      <c r="AL8" s="239"/>
      <c r="AM8" s="239"/>
      <c r="AN8" s="239"/>
      <c r="AO8" s="239"/>
      <c r="AP8" s="239"/>
      <c r="AQ8" s="239"/>
      <c r="AR8" s="239"/>
      <c r="AS8" s="237"/>
      <c r="AT8" s="237"/>
      <c r="AU8" s="237"/>
      <c r="AV8" s="237"/>
      <c r="AW8" s="237"/>
    </row>
    <row r="9" spans="1:49" x14ac:dyDescent="0.3">
      <c r="A9" s="240" t="s">
        <v>311</v>
      </c>
      <c r="B9" s="241">
        <v>18629</v>
      </c>
      <c r="C9" s="242" t="s">
        <v>117</v>
      </c>
      <c r="D9" s="242" t="s">
        <v>96</v>
      </c>
      <c r="E9" s="242" t="s">
        <v>236</v>
      </c>
      <c r="F9" s="242"/>
      <c r="G9" s="243" t="s">
        <v>83</v>
      </c>
      <c r="H9" s="243" t="s">
        <v>330</v>
      </c>
      <c r="I9" s="242"/>
      <c r="J9" s="242" t="s">
        <v>119</v>
      </c>
      <c r="K9" s="243" t="s">
        <v>84</v>
      </c>
      <c r="L9" s="243"/>
      <c r="M9" s="244" t="s">
        <v>85</v>
      </c>
      <c r="N9" s="245" t="s">
        <v>85</v>
      </c>
      <c r="O9" s="242"/>
      <c r="P9" s="242"/>
      <c r="Q9" s="242"/>
      <c r="R9" s="245"/>
      <c r="S9" s="245" t="s">
        <v>97</v>
      </c>
      <c r="T9" s="242" t="s">
        <v>239</v>
      </c>
      <c r="U9" s="242"/>
      <c r="V9" s="242"/>
      <c r="W9" s="242"/>
      <c r="X9" s="242"/>
      <c r="Y9" s="242"/>
      <c r="Z9" s="242"/>
      <c r="AA9" s="245"/>
      <c r="AB9" s="245"/>
      <c r="AC9" s="240" t="s">
        <v>313</v>
      </c>
      <c r="AD9" s="240"/>
      <c r="AE9" s="242"/>
      <c r="AF9" s="242" t="s">
        <v>317</v>
      </c>
      <c r="AG9" s="242"/>
      <c r="AH9" s="242"/>
      <c r="AI9" s="242"/>
      <c r="AJ9" s="242"/>
      <c r="AK9" s="242"/>
      <c r="AL9" s="242"/>
      <c r="AM9" s="242"/>
      <c r="AN9" s="242"/>
      <c r="AO9" s="242"/>
      <c r="AP9" s="242"/>
      <c r="AQ9" s="242"/>
      <c r="AR9" s="242"/>
      <c r="AS9" s="242"/>
      <c r="AT9" s="240" t="s">
        <v>313</v>
      </c>
      <c r="AU9" s="240"/>
      <c r="AV9" s="242"/>
      <c r="AW9" s="246" t="s">
        <v>236</v>
      </c>
    </row>
    <row r="10" spans="1:49" x14ac:dyDescent="0.3">
      <c r="A10" s="243"/>
      <c r="B10" s="242"/>
      <c r="C10" s="242"/>
      <c r="D10" s="242"/>
      <c r="E10" s="242"/>
      <c r="F10" s="242"/>
      <c r="G10" s="243" t="s">
        <v>97</v>
      </c>
      <c r="H10" s="243" t="s">
        <v>331</v>
      </c>
      <c r="I10" s="242"/>
      <c r="J10" s="242"/>
      <c r="K10" s="243" t="s">
        <v>98</v>
      </c>
      <c r="L10" s="243"/>
      <c r="M10" s="244" t="s">
        <v>99</v>
      </c>
      <c r="N10" s="245" t="s">
        <v>244</v>
      </c>
      <c r="O10" s="242"/>
      <c r="P10" s="242"/>
      <c r="Q10" s="242"/>
      <c r="R10" s="245"/>
      <c r="S10" s="245" t="s">
        <v>109</v>
      </c>
      <c r="T10" s="242" t="s">
        <v>360</v>
      </c>
      <c r="U10" s="242"/>
      <c r="V10" s="242"/>
      <c r="W10" s="242"/>
      <c r="X10" s="242"/>
      <c r="Y10" s="242"/>
      <c r="Z10" s="242"/>
      <c r="AA10" s="245"/>
      <c r="AB10" s="245"/>
      <c r="AC10" s="240"/>
      <c r="AD10" s="240"/>
      <c r="AE10" s="242"/>
      <c r="AF10" s="242"/>
      <c r="AG10" s="242"/>
      <c r="AH10" s="242"/>
      <c r="AI10" s="242"/>
      <c r="AJ10" s="242"/>
      <c r="AK10" s="242"/>
      <c r="AL10" s="242"/>
      <c r="AM10" s="242"/>
      <c r="AN10" s="242"/>
      <c r="AO10" s="242"/>
      <c r="AP10" s="242"/>
      <c r="AQ10" s="242"/>
      <c r="AR10" s="242"/>
      <c r="AS10" s="242"/>
      <c r="AT10" s="240"/>
      <c r="AU10" s="240"/>
      <c r="AV10" s="242"/>
      <c r="AW10" s="246"/>
    </row>
    <row r="11" spans="1:49" x14ac:dyDescent="0.3">
      <c r="A11" s="243"/>
      <c r="B11" s="242"/>
      <c r="C11" s="242"/>
      <c r="D11" s="242"/>
      <c r="E11" s="242"/>
      <c r="F11" s="242"/>
      <c r="G11" s="243" t="s">
        <v>109</v>
      </c>
      <c r="H11" s="242"/>
      <c r="I11" s="242"/>
      <c r="J11" s="242"/>
      <c r="K11" s="243" t="s">
        <v>110</v>
      </c>
      <c r="L11" s="243"/>
      <c r="M11" s="244"/>
      <c r="N11" s="245" t="s">
        <v>357</v>
      </c>
      <c r="O11" s="242"/>
      <c r="P11" s="242"/>
      <c r="Q11" s="242"/>
      <c r="R11" s="245"/>
      <c r="S11" s="245" t="s">
        <v>102</v>
      </c>
      <c r="T11" s="242" t="s">
        <v>361</v>
      </c>
      <c r="U11" s="242"/>
      <c r="V11" s="242"/>
      <c r="W11" s="242"/>
      <c r="X11" s="242"/>
      <c r="Y11" s="242"/>
      <c r="Z11" s="242"/>
      <c r="AA11" s="245"/>
      <c r="AB11" s="245"/>
      <c r="AC11" s="240"/>
      <c r="AD11" s="240"/>
      <c r="AE11" s="242"/>
      <c r="AF11" s="242"/>
      <c r="AG11" s="242"/>
      <c r="AH11" s="242"/>
      <c r="AI11" s="242"/>
      <c r="AJ11" s="242"/>
      <c r="AK11" s="242"/>
      <c r="AL11" s="242"/>
      <c r="AM11" s="242"/>
      <c r="AN11" s="242"/>
      <c r="AO11" s="242"/>
      <c r="AP11" s="242"/>
      <c r="AQ11" s="242"/>
      <c r="AR11" s="242"/>
      <c r="AS11" s="242"/>
      <c r="AT11" s="240"/>
      <c r="AU11" s="240"/>
      <c r="AV11" s="242"/>
      <c r="AW11" s="246"/>
    </row>
    <row r="12" spans="1:49" x14ac:dyDescent="0.3">
      <c r="A12" s="243"/>
      <c r="B12" s="242"/>
      <c r="C12" s="242"/>
      <c r="D12" s="242"/>
      <c r="E12" s="242"/>
      <c r="F12" s="242"/>
      <c r="G12" s="242"/>
      <c r="H12" s="242"/>
      <c r="I12" s="242"/>
      <c r="J12" s="242"/>
      <c r="K12" s="242"/>
      <c r="L12" s="242"/>
      <c r="M12" s="242"/>
      <c r="N12" s="245" t="s">
        <v>358</v>
      </c>
      <c r="O12" s="242"/>
      <c r="P12" s="242"/>
      <c r="Q12" s="242"/>
      <c r="R12" s="245"/>
      <c r="S12" s="245" t="s">
        <v>359</v>
      </c>
      <c r="T12" s="242"/>
      <c r="U12" s="242"/>
      <c r="V12" s="242"/>
      <c r="W12" s="242"/>
      <c r="X12" s="242"/>
      <c r="Y12" s="242"/>
      <c r="Z12" s="242"/>
      <c r="AA12" s="245"/>
      <c r="AB12" s="245"/>
      <c r="AC12" s="240"/>
      <c r="AD12" s="240"/>
      <c r="AE12" s="242"/>
      <c r="AF12" s="242"/>
      <c r="AG12" s="242"/>
      <c r="AH12" s="242"/>
      <c r="AI12" s="242"/>
      <c r="AJ12" s="242"/>
      <c r="AK12" s="242"/>
      <c r="AL12" s="242"/>
      <c r="AM12" s="242"/>
      <c r="AN12" s="242"/>
      <c r="AO12" s="242"/>
      <c r="AP12" s="242"/>
      <c r="AQ12" s="242"/>
      <c r="AR12" s="242"/>
      <c r="AS12" s="242"/>
      <c r="AT12" s="240"/>
      <c r="AU12" s="240"/>
      <c r="AV12" s="242"/>
      <c r="AW12" s="246"/>
    </row>
    <row r="13" spans="1:49" x14ac:dyDescent="0.3">
      <c r="A13" s="247" t="s">
        <v>347</v>
      </c>
      <c r="B13" s="248"/>
      <c r="C13" s="248"/>
      <c r="D13" s="248"/>
      <c r="E13" s="249"/>
      <c r="F13" s="248"/>
      <c r="G13" s="248"/>
      <c r="H13" s="248"/>
      <c r="I13" s="248"/>
      <c r="J13" s="248"/>
      <c r="K13" s="248"/>
      <c r="L13" s="248"/>
      <c r="M13" s="248"/>
      <c r="N13" s="248"/>
      <c r="O13" s="249"/>
      <c r="P13" s="249"/>
      <c r="Q13" s="249"/>
      <c r="R13" s="248"/>
      <c r="S13" s="248"/>
      <c r="T13" s="249"/>
      <c r="U13" s="249"/>
      <c r="V13" s="249"/>
      <c r="W13" s="249"/>
      <c r="X13" s="249"/>
      <c r="Y13" s="249"/>
      <c r="Z13" s="248"/>
      <c r="AA13" s="248"/>
      <c r="AB13" s="248"/>
      <c r="AC13" s="248"/>
      <c r="AD13" s="248"/>
      <c r="AE13" s="248"/>
      <c r="AF13" s="248"/>
      <c r="AG13" s="248"/>
      <c r="AH13" s="248"/>
      <c r="AI13" s="248"/>
      <c r="AJ13" s="302"/>
      <c r="AK13" s="248"/>
      <c r="AL13" s="249"/>
      <c r="AM13" s="249"/>
      <c r="AN13" s="249"/>
      <c r="AO13" s="249"/>
      <c r="AP13" s="249"/>
      <c r="AQ13" s="249"/>
      <c r="AR13" s="249"/>
      <c r="AS13" s="248"/>
      <c r="AT13" s="248"/>
      <c r="AU13" s="248"/>
      <c r="AV13" s="248"/>
      <c r="AW13" s="248"/>
    </row>
    <row r="14" spans="1:49" x14ac:dyDescent="0.3">
      <c r="A14" s="229"/>
      <c r="B14" s="306" t="s">
        <v>588</v>
      </c>
      <c r="C14" s="253" t="s">
        <v>117</v>
      </c>
      <c r="D14" s="250" t="s">
        <v>96</v>
      </c>
      <c r="E14" s="250" t="s">
        <v>758</v>
      </c>
      <c r="F14" s="250" t="s">
        <v>596</v>
      </c>
      <c r="G14" s="259" t="s">
        <v>97</v>
      </c>
      <c r="H14" s="250" t="s">
        <v>125</v>
      </c>
      <c r="I14" s="250" t="s">
        <v>125</v>
      </c>
      <c r="J14" s="250" t="s">
        <v>39</v>
      </c>
      <c r="K14" s="259" t="s">
        <v>84</v>
      </c>
      <c r="L14" s="259" t="s">
        <v>5</v>
      </c>
      <c r="M14" s="250" t="s">
        <v>104</v>
      </c>
      <c r="N14" s="250" t="s">
        <v>233</v>
      </c>
      <c r="O14" s="250" t="s">
        <v>125</v>
      </c>
      <c r="P14" s="250" t="s">
        <v>125</v>
      </c>
      <c r="Q14" s="250" t="s">
        <v>125</v>
      </c>
      <c r="R14" s="250" t="s">
        <v>125</v>
      </c>
      <c r="S14" s="250" t="s">
        <v>125</v>
      </c>
      <c r="T14" s="250" t="s">
        <v>125</v>
      </c>
      <c r="U14" s="250" t="s">
        <v>746</v>
      </c>
      <c r="V14" s="250" t="s">
        <v>747</v>
      </c>
      <c r="W14" s="250" t="s">
        <v>747</v>
      </c>
      <c r="X14" s="250" t="s">
        <v>10</v>
      </c>
      <c r="Y14" s="250" t="s">
        <v>125</v>
      </c>
      <c r="Z14" s="250" t="s">
        <v>234</v>
      </c>
      <c r="AA14" s="251" t="s">
        <v>104</v>
      </c>
      <c r="AB14" s="251" t="s">
        <v>10</v>
      </c>
      <c r="AC14" s="250" t="s">
        <v>120</v>
      </c>
      <c r="AD14" s="250" t="s">
        <v>125</v>
      </c>
      <c r="AE14" s="250">
        <v>1</v>
      </c>
      <c r="AF14" s="250" t="s">
        <v>748</v>
      </c>
      <c r="AG14" s="250" t="s">
        <v>10</v>
      </c>
      <c r="AH14" s="250" t="s">
        <v>88</v>
      </c>
      <c r="AI14" s="250" t="s">
        <v>10</v>
      </c>
      <c r="AJ14" s="303" t="s">
        <v>125</v>
      </c>
      <c r="AK14" s="252" t="s">
        <v>234</v>
      </c>
      <c r="AL14" s="260" t="s">
        <v>608</v>
      </c>
      <c r="AM14" s="261" t="s">
        <v>757</v>
      </c>
      <c r="AN14" s="260" t="s">
        <v>608</v>
      </c>
      <c r="AO14" s="261" t="s">
        <v>596</v>
      </c>
      <c r="AP14" s="260" t="s">
        <v>749</v>
      </c>
      <c r="AQ14" s="260" t="s">
        <v>749</v>
      </c>
      <c r="AR14" s="261" t="s">
        <v>125</v>
      </c>
      <c r="AS14" s="250" t="s">
        <v>750</v>
      </c>
      <c r="AT14" s="262" t="s">
        <v>751</v>
      </c>
      <c r="AU14" s="262" t="s">
        <v>125</v>
      </c>
      <c r="AV14" s="250" t="s">
        <v>10</v>
      </c>
      <c r="AW14" s="250" t="s">
        <v>752</v>
      </c>
    </row>
    <row r="15" spans="1:49" x14ac:dyDescent="0.3">
      <c r="A15" s="229"/>
      <c r="B15" s="306" t="s">
        <v>588</v>
      </c>
      <c r="C15" s="253" t="s">
        <v>117</v>
      </c>
      <c r="D15" s="250" t="s">
        <v>96</v>
      </c>
      <c r="E15" s="250" t="s">
        <v>759</v>
      </c>
      <c r="F15" s="250" t="s">
        <v>759</v>
      </c>
      <c r="G15" s="305" t="s">
        <v>83</v>
      </c>
      <c r="H15" s="250" t="s">
        <v>125</v>
      </c>
      <c r="I15" s="250" t="s">
        <v>125</v>
      </c>
      <c r="J15" s="250" t="s">
        <v>39</v>
      </c>
      <c r="K15" s="259" t="s">
        <v>84</v>
      </c>
      <c r="L15" s="259" t="s">
        <v>10</v>
      </c>
      <c r="M15" s="251" t="s">
        <v>104</v>
      </c>
      <c r="N15" s="250" t="s">
        <v>238</v>
      </c>
      <c r="O15" s="250" t="s">
        <v>234</v>
      </c>
      <c r="P15" s="250" t="s">
        <v>125</v>
      </c>
      <c r="Q15" s="250" t="s">
        <v>125</v>
      </c>
      <c r="R15" s="250">
        <v>10</v>
      </c>
      <c r="S15" s="250" t="s">
        <v>102</v>
      </c>
      <c r="T15" s="250" t="s">
        <v>239</v>
      </c>
      <c r="U15" s="250" t="s">
        <v>125</v>
      </c>
      <c r="V15" s="250" t="s">
        <v>125</v>
      </c>
      <c r="W15" s="250" t="s">
        <v>125</v>
      </c>
      <c r="X15" s="250" t="s">
        <v>125</v>
      </c>
      <c r="Y15" s="250" t="s">
        <v>125</v>
      </c>
      <c r="Z15" s="250" t="s">
        <v>362</v>
      </c>
      <c r="AA15" s="251" t="s">
        <v>104</v>
      </c>
      <c r="AB15" s="251" t="s">
        <v>5</v>
      </c>
      <c r="AC15" s="250" t="s">
        <v>363</v>
      </c>
      <c r="AD15" s="250" t="s">
        <v>125</v>
      </c>
      <c r="AE15" s="250">
        <v>1</v>
      </c>
      <c r="AF15" s="250" t="s">
        <v>748</v>
      </c>
      <c r="AG15" s="250" t="s">
        <v>5</v>
      </c>
      <c r="AH15" s="250" t="s">
        <v>101</v>
      </c>
      <c r="AI15" s="250" t="s">
        <v>10</v>
      </c>
      <c r="AJ15" s="303" t="s">
        <v>125</v>
      </c>
      <c r="AK15" s="252" t="s">
        <v>234</v>
      </c>
      <c r="AL15" s="260"/>
      <c r="AM15" s="261"/>
      <c r="AN15" s="260"/>
      <c r="AO15" s="261"/>
      <c r="AP15" s="260"/>
      <c r="AQ15" s="260"/>
      <c r="AR15" s="261"/>
      <c r="AS15" s="250" t="s">
        <v>750</v>
      </c>
      <c r="AT15" s="262" t="s">
        <v>751</v>
      </c>
      <c r="AU15" s="262" t="s">
        <v>125</v>
      </c>
      <c r="AV15" s="250" t="s">
        <v>10</v>
      </c>
      <c r="AW15" s="250" t="s">
        <v>752</v>
      </c>
    </row>
    <row r="16" spans="1:49" x14ac:dyDescent="0.3">
      <c r="A16" s="229"/>
      <c r="B16" s="306" t="s">
        <v>588</v>
      </c>
      <c r="C16" s="253" t="s">
        <v>117</v>
      </c>
      <c r="D16" s="250" t="s">
        <v>96</v>
      </c>
      <c r="E16" s="250" t="s">
        <v>760</v>
      </c>
      <c r="F16" s="250" t="s">
        <v>598</v>
      </c>
      <c r="G16" s="259" t="s">
        <v>97</v>
      </c>
      <c r="H16" s="250" t="s">
        <v>125</v>
      </c>
      <c r="I16" s="250" t="s">
        <v>125</v>
      </c>
      <c r="J16" s="250" t="s">
        <v>39</v>
      </c>
      <c r="K16" s="259" t="s">
        <v>84</v>
      </c>
      <c r="L16" s="259" t="s">
        <v>5</v>
      </c>
      <c r="M16" s="251" t="s">
        <v>104</v>
      </c>
      <c r="N16" s="250" t="s">
        <v>358</v>
      </c>
      <c r="O16" s="250" t="s">
        <v>101</v>
      </c>
      <c r="P16" s="250" t="s">
        <v>125</v>
      </c>
      <c r="Q16" s="250" t="s">
        <v>125</v>
      </c>
      <c r="R16" s="250" t="s">
        <v>125</v>
      </c>
      <c r="S16" s="250" t="s">
        <v>125</v>
      </c>
      <c r="T16" s="250" t="s">
        <v>125</v>
      </c>
      <c r="U16" s="250" t="s">
        <v>125</v>
      </c>
      <c r="V16" s="250" t="s">
        <v>125</v>
      </c>
      <c r="W16" s="250" t="s">
        <v>125</v>
      </c>
      <c r="X16" s="250" t="s">
        <v>125</v>
      </c>
      <c r="Y16" s="250" t="s">
        <v>125</v>
      </c>
      <c r="Z16" s="250" t="s">
        <v>101</v>
      </c>
      <c r="AA16" s="251" t="s">
        <v>104</v>
      </c>
      <c r="AB16" s="251" t="s">
        <v>10</v>
      </c>
      <c r="AC16" s="250" t="s">
        <v>101</v>
      </c>
      <c r="AD16" s="250" t="s">
        <v>125</v>
      </c>
      <c r="AE16" s="250">
        <v>1</v>
      </c>
      <c r="AF16" s="250" t="s">
        <v>748</v>
      </c>
      <c r="AG16" s="250" t="s">
        <v>10</v>
      </c>
      <c r="AH16" s="250" t="s">
        <v>88</v>
      </c>
      <c r="AI16" s="250" t="s">
        <v>5</v>
      </c>
      <c r="AJ16" s="303" t="s">
        <v>125</v>
      </c>
      <c r="AK16" s="252" t="s">
        <v>234</v>
      </c>
      <c r="AL16" s="260" t="s">
        <v>608</v>
      </c>
      <c r="AM16" s="261" t="s">
        <v>757</v>
      </c>
      <c r="AN16" s="260" t="s">
        <v>608</v>
      </c>
      <c r="AO16" s="261" t="s">
        <v>598</v>
      </c>
      <c r="AP16" s="260" t="s">
        <v>749</v>
      </c>
      <c r="AQ16" s="260" t="s">
        <v>754</v>
      </c>
      <c r="AR16" s="261" t="s">
        <v>125</v>
      </c>
      <c r="AS16" s="250" t="s">
        <v>114</v>
      </c>
      <c r="AT16" s="262" t="s">
        <v>125</v>
      </c>
      <c r="AU16" s="262" t="s">
        <v>125</v>
      </c>
      <c r="AV16" s="250" t="s">
        <v>10</v>
      </c>
      <c r="AW16" s="250" t="s">
        <v>752</v>
      </c>
    </row>
    <row r="17" spans="1:49" x14ac:dyDescent="0.3">
      <c r="A17" s="229"/>
      <c r="B17" s="306" t="s">
        <v>588</v>
      </c>
      <c r="C17" s="253" t="s">
        <v>117</v>
      </c>
      <c r="D17" s="250" t="s">
        <v>96</v>
      </c>
      <c r="E17" s="250" t="s">
        <v>761</v>
      </c>
      <c r="F17" s="250" t="s">
        <v>761</v>
      </c>
      <c r="G17" s="259" t="s">
        <v>97</v>
      </c>
      <c r="H17" s="250" t="s">
        <v>125</v>
      </c>
      <c r="I17" s="250" t="s">
        <v>125</v>
      </c>
      <c r="J17" s="250" t="s">
        <v>39</v>
      </c>
      <c r="K17" s="259" t="s">
        <v>84</v>
      </c>
      <c r="L17" s="259" t="s">
        <v>5</v>
      </c>
      <c r="M17" s="250" t="s">
        <v>104</v>
      </c>
      <c r="N17" s="250" t="s">
        <v>358</v>
      </c>
      <c r="O17" s="250" t="s">
        <v>234</v>
      </c>
      <c r="P17" s="250" t="s">
        <v>125</v>
      </c>
      <c r="Q17" s="250" t="s">
        <v>125</v>
      </c>
      <c r="R17" s="250">
        <v>10</v>
      </c>
      <c r="S17" s="250" t="s">
        <v>102</v>
      </c>
      <c r="T17" s="250" t="s">
        <v>125</v>
      </c>
      <c r="U17" s="250" t="s">
        <v>125</v>
      </c>
      <c r="V17" s="250" t="s">
        <v>125</v>
      </c>
      <c r="W17" s="250" t="s">
        <v>125</v>
      </c>
      <c r="X17" s="250" t="s">
        <v>125</v>
      </c>
      <c r="Y17" s="250" t="s">
        <v>125</v>
      </c>
      <c r="Z17" s="250" t="s">
        <v>234</v>
      </c>
      <c r="AA17" s="251" t="s">
        <v>104</v>
      </c>
      <c r="AB17" s="251" t="s">
        <v>10</v>
      </c>
      <c r="AC17" s="250" t="s">
        <v>120</v>
      </c>
      <c r="AD17" s="250" t="s">
        <v>125</v>
      </c>
      <c r="AE17" s="250">
        <v>1</v>
      </c>
      <c r="AF17" s="250" t="s">
        <v>748</v>
      </c>
      <c r="AG17" s="250" t="s">
        <v>10</v>
      </c>
      <c r="AH17" s="250" t="s">
        <v>88</v>
      </c>
      <c r="AI17" s="250" t="s">
        <v>5</v>
      </c>
      <c r="AJ17" s="303" t="s">
        <v>125</v>
      </c>
      <c r="AK17" s="252" t="s">
        <v>234</v>
      </c>
      <c r="AL17" s="260" t="s">
        <v>608</v>
      </c>
      <c r="AM17" s="261" t="s">
        <v>757</v>
      </c>
      <c r="AN17" s="260" t="s">
        <v>608</v>
      </c>
      <c r="AO17" s="261" t="s">
        <v>599</v>
      </c>
      <c r="AP17" s="260" t="s">
        <v>749</v>
      </c>
      <c r="AQ17" s="260" t="s">
        <v>754</v>
      </c>
      <c r="AR17" s="261" t="s">
        <v>125</v>
      </c>
      <c r="AS17" s="250" t="s">
        <v>750</v>
      </c>
      <c r="AT17" s="262" t="s">
        <v>751</v>
      </c>
      <c r="AU17" s="262" t="s">
        <v>125</v>
      </c>
      <c r="AV17" s="250" t="s">
        <v>10</v>
      </c>
      <c r="AW17" s="250" t="s">
        <v>752</v>
      </c>
    </row>
    <row r="18" spans="1:49" x14ac:dyDescent="0.3">
      <c r="A18" s="229"/>
      <c r="B18" s="306" t="s">
        <v>588</v>
      </c>
      <c r="C18" s="253" t="s">
        <v>117</v>
      </c>
      <c r="D18" s="250" t="s">
        <v>96</v>
      </c>
      <c r="E18" s="250" t="s">
        <v>762</v>
      </c>
      <c r="F18" s="250" t="s">
        <v>762</v>
      </c>
      <c r="G18" s="259" t="s">
        <v>97</v>
      </c>
      <c r="H18" s="250" t="s">
        <v>125</v>
      </c>
      <c r="I18" s="250" t="s">
        <v>125</v>
      </c>
      <c r="J18" s="250" t="s">
        <v>39</v>
      </c>
      <c r="K18" s="259" t="s">
        <v>84</v>
      </c>
      <c r="L18" s="259" t="s">
        <v>5</v>
      </c>
      <c r="M18" s="250" t="s">
        <v>104</v>
      </c>
      <c r="N18" s="250" t="s">
        <v>126</v>
      </c>
      <c r="O18" s="250" t="s">
        <v>234</v>
      </c>
      <c r="P18" s="250" t="s">
        <v>125</v>
      </c>
      <c r="Q18" s="306" t="s">
        <v>588</v>
      </c>
      <c r="R18" s="250" t="s">
        <v>125</v>
      </c>
      <c r="S18" s="250" t="s">
        <v>125</v>
      </c>
      <c r="T18" s="250" t="s">
        <v>125</v>
      </c>
      <c r="U18" s="250" t="s">
        <v>125</v>
      </c>
      <c r="V18" s="250" t="s">
        <v>125</v>
      </c>
      <c r="W18" s="250" t="s">
        <v>125</v>
      </c>
      <c r="X18" s="250" t="s">
        <v>125</v>
      </c>
      <c r="Y18" s="250" t="s">
        <v>125</v>
      </c>
      <c r="Z18" s="250" t="s">
        <v>234</v>
      </c>
      <c r="AA18" s="251" t="s">
        <v>104</v>
      </c>
      <c r="AB18" s="251" t="s">
        <v>10</v>
      </c>
      <c r="AC18" s="250" t="s">
        <v>120</v>
      </c>
      <c r="AD18" s="250" t="s">
        <v>125</v>
      </c>
      <c r="AE18" s="250">
        <v>1</v>
      </c>
      <c r="AF18" s="250" t="s">
        <v>748</v>
      </c>
      <c r="AG18" s="250" t="s">
        <v>10</v>
      </c>
      <c r="AH18" s="250" t="s">
        <v>88</v>
      </c>
      <c r="AI18" s="250" t="s">
        <v>5</v>
      </c>
      <c r="AJ18" s="303" t="s">
        <v>125</v>
      </c>
      <c r="AK18" s="252" t="s">
        <v>234</v>
      </c>
      <c r="AL18" s="260" t="s">
        <v>608</v>
      </c>
      <c r="AM18" s="261" t="s">
        <v>757</v>
      </c>
      <c r="AN18" s="260" t="s">
        <v>608</v>
      </c>
      <c r="AO18" s="261" t="s">
        <v>600</v>
      </c>
      <c r="AP18" s="260" t="s">
        <v>749</v>
      </c>
      <c r="AQ18" s="260" t="s">
        <v>755</v>
      </c>
      <c r="AR18" s="261" t="s">
        <v>125</v>
      </c>
      <c r="AS18" s="250" t="s">
        <v>750</v>
      </c>
      <c r="AT18" s="262" t="s">
        <v>751</v>
      </c>
      <c r="AU18" s="262" t="s">
        <v>125</v>
      </c>
      <c r="AV18" s="250" t="s">
        <v>10</v>
      </c>
      <c r="AW18" s="250" t="s">
        <v>752</v>
      </c>
    </row>
    <row r="19" spans="1:49" x14ac:dyDescent="0.3">
      <c r="A19" s="229"/>
      <c r="B19" s="306" t="s">
        <v>588</v>
      </c>
      <c r="C19" s="253" t="s">
        <v>117</v>
      </c>
      <c r="D19" s="250" t="s">
        <v>96</v>
      </c>
      <c r="E19" s="250" t="s">
        <v>763</v>
      </c>
      <c r="F19" s="250" t="s">
        <v>763</v>
      </c>
      <c r="G19" s="259" t="s">
        <v>97</v>
      </c>
      <c r="H19" s="250" t="s">
        <v>125</v>
      </c>
      <c r="I19" s="250" t="s">
        <v>125</v>
      </c>
      <c r="J19" s="250" t="s">
        <v>39</v>
      </c>
      <c r="K19" s="259" t="s">
        <v>84</v>
      </c>
      <c r="L19" s="259" t="s">
        <v>5</v>
      </c>
      <c r="M19" s="250" t="s">
        <v>104</v>
      </c>
      <c r="N19" s="250" t="s">
        <v>233</v>
      </c>
      <c r="O19" s="250" t="s">
        <v>234</v>
      </c>
      <c r="P19" s="250" t="s">
        <v>125</v>
      </c>
      <c r="Q19" s="250" t="s">
        <v>125</v>
      </c>
      <c r="R19" s="250" t="s">
        <v>125</v>
      </c>
      <c r="S19" s="250" t="s">
        <v>125</v>
      </c>
      <c r="T19" s="250" t="s">
        <v>125</v>
      </c>
      <c r="U19" s="250" t="s">
        <v>125</v>
      </c>
      <c r="V19" s="250" t="s">
        <v>125</v>
      </c>
      <c r="W19" s="250" t="s">
        <v>125</v>
      </c>
      <c r="X19" s="250" t="s">
        <v>125</v>
      </c>
      <c r="Y19" s="250" t="s">
        <v>125</v>
      </c>
      <c r="Z19" s="250" t="s">
        <v>234</v>
      </c>
      <c r="AA19" s="251" t="s">
        <v>104</v>
      </c>
      <c r="AB19" s="251" t="s">
        <v>10</v>
      </c>
      <c r="AC19" s="250" t="s">
        <v>120</v>
      </c>
      <c r="AD19" s="250" t="s">
        <v>125</v>
      </c>
      <c r="AE19" s="250">
        <v>1</v>
      </c>
      <c r="AF19" s="250" t="s">
        <v>748</v>
      </c>
      <c r="AG19" s="250" t="s">
        <v>5</v>
      </c>
      <c r="AH19" s="250" t="s">
        <v>88</v>
      </c>
      <c r="AI19" s="250" t="s">
        <v>5</v>
      </c>
      <c r="AJ19" s="303" t="s">
        <v>125</v>
      </c>
      <c r="AK19" s="252" t="s">
        <v>234</v>
      </c>
      <c r="AL19" s="260" t="s">
        <v>608</v>
      </c>
      <c r="AM19" s="261" t="s">
        <v>757</v>
      </c>
      <c r="AN19" s="260" t="s">
        <v>608</v>
      </c>
      <c r="AO19" s="261" t="s">
        <v>756</v>
      </c>
      <c r="AP19" s="260" t="s">
        <v>753</v>
      </c>
      <c r="AQ19" s="260" t="s">
        <v>749</v>
      </c>
      <c r="AR19" s="261" t="s">
        <v>125</v>
      </c>
      <c r="AS19" s="250" t="s">
        <v>750</v>
      </c>
      <c r="AT19" s="262" t="s">
        <v>751</v>
      </c>
      <c r="AU19" s="262" t="s">
        <v>125</v>
      </c>
      <c r="AV19" s="250" t="s">
        <v>10</v>
      </c>
      <c r="AW19" s="250" t="s">
        <v>752</v>
      </c>
    </row>
  </sheetData>
  <mergeCells count="11">
    <mergeCell ref="AL1:AM1"/>
    <mergeCell ref="AN1:AR1"/>
    <mergeCell ref="AS1:AU1"/>
    <mergeCell ref="AV1:AW1"/>
    <mergeCell ref="B1:D1"/>
    <mergeCell ref="E1:M1"/>
    <mergeCell ref="N1:T1"/>
    <mergeCell ref="U1:X1"/>
    <mergeCell ref="Z1:AD1"/>
    <mergeCell ref="AE1:AG1"/>
    <mergeCell ref="AH1:AK1"/>
  </mergeCells>
  <phoneticPr fontId="34" type="noConversion"/>
  <hyperlinks>
    <hyperlink ref="A1" location="Index!A1" display="Index" xr:uid="{E03A9FD1-E9BE-4D26-ABCC-433790EA4581}"/>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B3321-4E7B-440A-90F9-403BB8DF5A5F}">
  <sheetPr>
    <tabColor theme="6"/>
  </sheetPr>
  <dimension ref="A1:X14"/>
  <sheetViews>
    <sheetView topLeftCell="O1" workbookViewId="0">
      <selection activeCell="V1" sqref="V1:W1"/>
    </sheetView>
  </sheetViews>
  <sheetFormatPr defaultColWidth="8.77734375" defaultRowHeight="13.8" x14ac:dyDescent="0.3"/>
  <cols>
    <col min="1" max="1" width="32.88671875" style="3" bestFit="1" customWidth="1"/>
    <col min="2" max="2" width="18.33203125" style="96" bestFit="1" customWidth="1"/>
    <col min="3" max="3" width="18.6640625" style="96" bestFit="1" customWidth="1"/>
    <col min="4" max="4" width="14.21875" style="96" customWidth="1"/>
    <col min="5" max="5" width="18.21875" style="96" bestFit="1" customWidth="1"/>
    <col min="6" max="6" width="18.21875" style="96" customWidth="1"/>
    <col min="7" max="7" width="13.77734375" style="96" customWidth="1"/>
    <col min="8" max="8" width="26.21875" style="96" bestFit="1" customWidth="1"/>
    <col min="9" max="9" width="18.21875" style="96" bestFit="1" customWidth="1"/>
    <col min="10" max="10" width="18.21875" style="96" customWidth="1"/>
    <col min="11" max="11" width="18.21875" style="96" bestFit="1" customWidth="1"/>
    <col min="12" max="14" width="18.21875" style="96" customWidth="1"/>
    <col min="15" max="15" width="18.21875" style="96" bestFit="1" customWidth="1"/>
    <col min="16" max="16" width="18.21875" style="96" customWidth="1"/>
    <col min="17" max="17" width="21.44140625" style="96" bestFit="1" customWidth="1"/>
    <col min="18" max="18" width="18.21875" style="96" bestFit="1" customWidth="1"/>
    <col min="19" max="20" width="18.21875" style="96" customWidth="1"/>
    <col min="21" max="21" width="10.21875" style="96" bestFit="1" customWidth="1"/>
    <col min="22" max="22" width="18.21875" style="96" bestFit="1" customWidth="1"/>
    <col min="23" max="23" width="18.21875" style="96" customWidth="1"/>
    <col min="24" max="24" width="8.77734375" style="96"/>
    <col min="25" max="16384" width="8.77734375" style="3"/>
  </cols>
  <sheetData>
    <row r="1" spans="1:24" x14ac:dyDescent="0.3">
      <c r="A1" s="44" t="s">
        <v>26</v>
      </c>
      <c r="B1" s="334" t="s">
        <v>355</v>
      </c>
      <c r="C1" s="334"/>
      <c r="D1" s="334"/>
      <c r="E1" s="335" t="s">
        <v>516</v>
      </c>
      <c r="F1" s="335"/>
      <c r="G1" s="335"/>
      <c r="H1" s="335"/>
      <c r="I1" s="336" t="s">
        <v>522</v>
      </c>
      <c r="J1" s="336"/>
      <c r="K1" s="337" t="s">
        <v>527</v>
      </c>
      <c r="L1" s="338"/>
      <c r="M1" s="338"/>
      <c r="N1" s="338"/>
      <c r="O1" s="339" t="s">
        <v>535</v>
      </c>
      <c r="P1" s="340"/>
      <c r="Q1" s="340"/>
      <c r="R1" s="331" t="s">
        <v>541</v>
      </c>
      <c r="S1" s="332"/>
      <c r="T1" s="332"/>
      <c r="U1" s="332"/>
      <c r="V1" s="333" t="s">
        <v>543</v>
      </c>
      <c r="W1" s="333"/>
    </row>
    <row r="2" spans="1:24" s="13" customFormat="1" x14ac:dyDescent="0.3">
      <c r="A2" s="200" t="s">
        <v>424</v>
      </c>
      <c r="B2" s="214" t="s">
        <v>294</v>
      </c>
      <c r="C2" s="214" t="s">
        <v>514</v>
      </c>
      <c r="D2" s="214" t="s">
        <v>43</v>
      </c>
      <c r="E2" s="215" t="s">
        <v>28</v>
      </c>
      <c r="F2" s="216" t="s">
        <v>1</v>
      </c>
      <c r="G2" s="215" t="s">
        <v>350</v>
      </c>
      <c r="H2" s="215" t="s">
        <v>517</v>
      </c>
      <c r="I2" s="215" t="s">
        <v>523</v>
      </c>
      <c r="J2" s="216" t="s">
        <v>524</v>
      </c>
      <c r="K2" s="196" t="s">
        <v>528</v>
      </c>
      <c r="L2" s="217" t="s">
        <v>35</v>
      </c>
      <c r="M2" s="217" t="s">
        <v>533</v>
      </c>
      <c r="N2" s="217" t="s">
        <v>296</v>
      </c>
      <c r="O2" s="196" t="s">
        <v>536</v>
      </c>
      <c r="P2" s="217" t="s">
        <v>292</v>
      </c>
      <c r="Q2" s="217" t="s">
        <v>537</v>
      </c>
      <c r="R2" s="196" t="s">
        <v>542</v>
      </c>
      <c r="S2" s="217" t="s">
        <v>35</v>
      </c>
      <c r="T2" s="217" t="s">
        <v>533</v>
      </c>
      <c r="U2" s="217" t="s">
        <v>296</v>
      </c>
      <c r="V2" s="196" t="s">
        <v>536</v>
      </c>
      <c r="W2" s="217" t="s">
        <v>259</v>
      </c>
    </row>
    <row r="3" spans="1:24" s="33" customFormat="1" ht="55.2" x14ac:dyDescent="0.3">
      <c r="A3" s="56" t="s">
        <v>425</v>
      </c>
      <c r="B3" s="218" t="s">
        <v>452</v>
      </c>
      <c r="C3" s="185" t="s">
        <v>439</v>
      </c>
      <c r="D3" s="185" t="s">
        <v>439</v>
      </c>
      <c r="E3" s="219" t="s">
        <v>438</v>
      </c>
      <c r="F3" s="220" t="s">
        <v>441</v>
      </c>
      <c r="G3" s="185" t="s">
        <v>439</v>
      </c>
      <c r="H3" s="185" t="s">
        <v>439</v>
      </c>
      <c r="I3" s="185" t="s">
        <v>439</v>
      </c>
      <c r="J3" s="185" t="s">
        <v>439</v>
      </c>
      <c r="K3" s="185" t="s">
        <v>439</v>
      </c>
      <c r="L3" s="185" t="s">
        <v>439</v>
      </c>
      <c r="M3" s="185" t="s">
        <v>551</v>
      </c>
      <c r="N3" s="185" t="s">
        <v>439</v>
      </c>
      <c r="O3" s="185" t="s">
        <v>439</v>
      </c>
      <c r="P3" s="185" t="s">
        <v>439</v>
      </c>
      <c r="Q3" s="185" t="s">
        <v>439</v>
      </c>
      <c r="R3" s="185" t="s">
        <v>439</v>
      </c>
      <c r="S3" s="185" t="s">
        <v>439</v>
      </c>
      <c r="T3" s="185" t="s">
        <v>551</v>
      </c>
      <c r="U3" s="185" t="s">
        <v>439</v>
      </c>
      <c r="V3" s="185" t="s">
        <v>439</v>
      </c>
      <c r="W3" s="185" t="s">
        <v>439</v>
      </c>
    </row>
    <row r="4" spans="1:24" s="42" customFormat="1" ht="14.4" x14ac:dyDescent="0.3">
      <c r="A4" s="221" t="s">
        <v>426</v>
      </c>
      <c r="B4" s="222" t="s">
        <v>575</v>
      </c>
      <c r="C4" s="222" t="s">
        <v>544</v>
      </c>
      <c r="D4" s="223" t="s">
        <v>458</v>
      </c>
      <c r="E4" s="197" t="s">
        <v>433</v>
      </c>
      <c r="F4" s="197" t="s">
        <v>322</v>
      </c>
      <c r="G4" s="197" t="s">
        <v>435</v>
      </c>
      <c r="H4" s="222" t="s">
        <v>545</v>
      </c>
      <c r="I4" s="197" t="s">
        <v>546</v>
      </c>
      <c r="J4" s="224" t="s">
        <v>554</v>
      </c>
      <c r="K4" s="197" t="s">
        <v>547</v>
      </c>
      <c r="L4" s="197" t="s">
        <v>451</v>
      </c>
      <c r="M4" s="197" t="s">
        <v>548</v>
      </c>
      <c r="N4" s="197" t="s">
        <v>549</v>
      </c>
      <c r="O4" s="197" t="s">
        <v>550</v>
      </c>
      <c r="P4" s="197" t="s">
        <v>552</v>
      </c>
      <c r="Q4" s="197" t="s">
        <v>553</v>
      </c>
      <c r="R4" s="197" t="s">
        <v>676</v>
      </c>
      <c r="S4" s="197" t="s">
        <v>677</v>
      </c>
      <c r="T4" s="197" t="s">
        <v>678</v>
      </c>
      <c r="U4" s="197" t="s">
        <v>679</v>
      </c>
      <c r="V4" s="197" t="s">
        <v>680</v>
      </c>
      <c r="W4" s="197" t="s">
        <v>681</v>
      </c>
    </row>
    <row r="5" spans="1:24" x14ac:dyDescent="0.3">
      <c r="A5" s="64" t="s">
        <v>515</v>
      </c>
      <c r="B5" s="139"/>
      <c r="C5" s="141"/>
      <c r="D5" s="141"/>
      <c r="E5" s="142"/>
      <c r="F5" s="142"/>
      <c r="G5" s="142"/>
      <c r="H5" s="142"/>
      <c r="I5" s="142"/>
      <c r="J5" s="142"/>
      <c r="K5" s="142"/>
      <c r="L5" s="142"/>
      <c r="M5" s="142"/>
      <c r="N5" s="142"/>
      <c r="O5" s="142"/>
      <c r="P5" s="142"/>
      <c r="Q5" s="142"/>
      <c r="R5" s="142"/>
      <c r="S5" s="142"/>
      <c r="T5" s="142"/>
      <c r="U5" s="142"/>
      <c r="V5" s="142"/>
      <c r="W5" s="142"/>
    </row>
    <row r="6" spans="1:24" x14ac:dyDescent="0.3">
      <c r="A6" s="64" t="s">
        <v>427</v>
      </c>
      <c r="B6" s="139"/>
      <c r="C6" s="141"/>
      <c r="D6" s="141"/>
      <c r="E6" s="142"/>
      <c r="F6" s="142"/>
      <c r="G6" s="142"/>
      <c r="H6" s="142"/>
      <c r="I6" s="142"/>
      <c r="J6" s="142"/>
      <c r="K6" s="142"/>
      <c r="L6" s="142"/>
      <c r="M6" s="142"/>
      <c r="N6" s="142"/>
      <c r="O6" s="142"/>
      <c r="P6" s="142"/>
      <c r="Q6" s="142"/>
      <c r="R6" s="142"/>
      <c r="S6" s="142"/>
      <c r="T6" s="142"/>
      <c r="U6" s="142"/>
      <c r="V6" s="142"/>
      <c r="W6" s="142"/>
    </row>
    <row r="7" spans="1:24" x14ac:dyDescent="0.3">
      <c r="A7" s="64" t="s">
        <v>428</v>
      </c>
      <c r="B7" s="139"/>
      <c r="C7" s="141"/>
      <c r="D7" s="141"/>
      <c r="E7" s="142"/>
      <c r="F7" s="142"/>
      <c r="G7" s="142"/>
      <c r="H7" s="142"/>
      <c r="I7" s="142"/>
      <c r="J7" s="142"/>
      <c r="K7" s="142"/>
      <c r="L7" s="142"/>
      <c r="M7" s="142"/>
      <c r="N7" s="142"/>
      <c r="O7" s="142"/>
      <c r="P7" s="142"/>
      <c r="Q7" s="142"/>
      <c r="R7" s="142"/>
      <c r="S7" s="142"/>
      <c r="T7" s="142"/>
      <c r="U7" s="142"/>
      <c r="V7" s="142"/>
      <c r="W7" s="142"/>
    </row>
    <row r="8" spans="1:24" x14ac:dyDescent="0.3">
      <c r="A8" s="64" t="s">
        <v>457</v>
      </c>
      <c r="B8" s="139"/>
      <c r="C8" s="141"/>
      <c r="D8" s="141"/>
      <c r="E8" s="142"/>
      <c r="F8" s="142"/>
      <c r="G8" s="142"/>
      <c r="H8" s="142"/>
      <c r="I8" s="142"/>
      <c r="J8" s="142"/>
      <c r="K8" s="142"/>
      <c r="L8" s="142"/>
      <c r="M8" s="142"/>
      <c r="N8" s="142"/>
      <c r="O8" s="142"/>
      <c r="P8" s="142"/>
      <c r="Q8" s="142"/>
      <c r="R8" s="142"/>
      <c r="S8" s="142"/>
      <c r="T8" s="142"/>
      <c r="U8" s="142"/>
      <c r="V8" s="142"/>
      <c r="W8" s="142"/>
    </row>
    <row r="9" spans="1:24" s="13" customFormat="1" x14ac:dyDescent="0.3">
      <c r="A9" s="61" t="s">
        <v>415</v>
      </c>
      <c r="B9" s="225">
        <v>18629</v>
      </c>
      <c r="C9" s="226" t="s">
        <v>518</v>
      </c>
      <c r="D9" s="226" t="s">
        <v>117</v>
      </c>
      <c r="E9" s="226"/>
      <c r="F9" s="226"/>
      <c r="G9" s="226" t="s">
        <v>520</v>
      </c>
      <c r="H9" s="226" t="s">
        <v>521</v>
      </c>
      <c r="I9" s="226" t="s">
        <v>525</v>
      </c>
      <c r="J9" s="226"/>
      <c r="K9" s="226" t="s">
        <v>529</v>
      </c>
      <c r="L9" s="226" t="s">
        <v>235</v>
      </c>
      <c r="M9" s="226"/>
      <c r="N9" s="226" t="s">
        <v>534</v>
      </c>
      <c r="O9" s="226" t="s">
        <v>529</v>
      </c>
      <c r="P9" s="226" t="s">
        <v>113</v>
      </c>
      <c r="Q9" s="226" t="s">
        <v>539</v>
      </c>
      <c r="R9" s="226" t="s">
        <v>529</v>
      </c>
      <c r="S9" s="226" t="s">
        <v>235</v>
      </c>
      <c r="T9" s="226"/>
      <c r="U9" s="226" t="s">
        <v>112</v>
      </c>
      <c r="V9" s="226" t="s">
        <v>529</v>
      </c>
      <c r="W9" s="226" t="s">
        <v>113</v>
      </c>
    </row>
    <row r="10" spans="1:24" s="13" customFormat="1" x14ac:dyDescent="0.3">
      <c r="A10" s="119"/>
      <c r="B10" s="61"/>
      <c r="C10" s="226" t="s">
        <v>519</v>
      </c>
      <c r="D10" s="226"/>
      <c r="E10" s="226"/>
      <c r="F10" s="226"/>
      <c r="G10" s="226" t="s">
        <v>98</v>
      </c>
      <c r="H10" s="226" t="s">
        <v>104</v>
      </c>
      <c r="I10" s="226" t="s">
        <v>526</v>
      </c>
      <c r="J10" s="226"/>
      <c r="K10" s="226" t="s">
        <v>530</v>
      </c>
      <c r="L10" s="226" t="s">
        <v>532</v>
      </c>
      <c r="M10" s="226"/>
      <c r="N10" s="226" t="s">
        <v>102</v>
      </c>
      <c r="O10" s="226" t="s">
        <v>389</v>
      </c>
      <c r="P10" s="226" t="s">
        <v>538</v>
      </c>
      <c r="Q10" s="226" t="s">
        <v>540</v>
      </c>
      <c r="R10" s="226" t="s">
        <v>530</v>
      </c>
      <c r="S10" s="226" t="s">
        <v>532</v>
      </c>
      <c r="T10" s="226"/>
      <c r="U10" s="226" t="s">
        <v>102</v>
      </c>
      <c r="V10" s="226" t="s">
        <v>389</v>
      </c>
      <c r="W10" s="226" t="s">
        <v>538</v>
      </c>
    </row>
    <row r="11" spans="1:24" s="13" customFormat="1" x14ac:dyDescent="0.3">
      <c r="A11" s="119"/>
      <c r="B11" s="61"/>
      <c r="C11" s="226"/>
      <c r="D11" s="226"/>
      <c r="E11" s="226"/>
      <c r="F11" s="226"/>
      <c r="G11" s="226"/>
      <c r="H11" s="226"/>
      <c r="I11" s="226"/>
      <c r="J11" s="226"/>
      <c r="K11" s="226" t="s">
        <v>531</v>
      </c>
      <c r="L11" s="226"/>
      <c r="M11" s="226"/>
      <c r="N11" s="226" t="s">
        <v>359</v>
      </c>
      <c r="O11" s="226"/>
      <c r="P11" s="226"/>
      <c r="Q11" s="226"/>
      <c r="R11" s="226" t="s">
        <v>531</v>
      </c>
      <c r="S11" s="226"/>
      <c r="T11" s="226"/>
      <c r="U11" s="226"/>
      <c r="V11" s="226"/>
      <c r="W11" s="226"/>
    </row>
    <row r="12" spans="1:24" s="13" customFormat="1" x14ac:dyDescent="0.3">
      <c r="A12" s="119"/>
      <c r="B12" s="61"/>
      <c r="C12" s="226"/>
      <c r="D12" s="226"/>
      <c r="E12" s="226"/>
      <c r="F12" s="226"/>
      <c r="G12" s="226"/>
      <c r="H12" s="226"/>
      <c r="I12" s="226"/>
      <c r="J12" s="226"/>
      <c r="K12" s="226"/>
      <c r="L12" s="226"/>
      <c r="M12" s="226"/>
      <c r="N12" s="226"/>
      <c r="O12" s="226"/>
      <c r="P12" s="226"/>
      <c r="Q12" s="226"/>
      <c r="R12" s="226"/>
      <c r="S12" s="226"/>
      <c r="T12" s="226"/>
      <c r="U12" s="226"/>
      <c r="V12" s="226"/>
      <c r="W12" s="226"/>
    </row>
    <row r="13" spans="1:24" s="69" customFormat="1" x14ac:dyDescent="0.3">
      <c r="A13" s="67" t="s">
        <v>347</v>
      </c>
      <c r="B13" s="150"/>
      <c r="C13" s="151"/>
      <c r="D13" s="150"/>
      <c r="E13" s="152"/>
      <c r="F13" s="152"/>
      <c r="G13" s="152"/>
      <c r="H13" s="152"/>
      <c r="I13" s="152"/>
      <c r="J13" s="152"/>
      <c r="K13" s="152"/>
      <c r="L13" s="152"/>
      <c r="M13" s="152"/>
      <c r="N13" s="152"/>
      <c r="O13" s="152"/>
      <c r="P13" s="152"/>
      <c r="Q13" s="152"/>
      <c r="R13" s="152"/>
      <c r="S13" s="152"/>
      <c r="T13" s="152"/>
      <c r="U13" s="152"/>
      <c r="V13" s="152"/>
      <c r="W13" s="152"/>
      <c r="X13" s="100"/>
    </row>
    <row r="14" spans="1:24" s="13" customFormat="1" x14ac:dyDescent="0.3">
      <c r="A14" s="42"/>
      <c r="B14" s="212" t="s">
        <v>588</v>
      </c>
      <c r="C14" s="213" t="s">
        <v>518</v>
      </c>
      <c r="D14" s="199" t="s">
        <v>117</v>
      </c>
      <c r="E14" s="199" t="s">
        <v>675</v>
      </c>
      <c r="F14" s="199"/>
      <c r="G14" s="213" t="s">
        <v>520</v>
      </c>
      <c r="H14" s="213" t="s">
        <v>104</v>
      </c>
      <c r="I14" s="213" t="s">
        <v>526</v>
      </c>
      <c r="J14" s="199"/>
      <c r="K14" s="213" t="s">
        <v>529</v>
      </c>
      <c r="L14" s="213"/>
      <c r="M14" s="199"/>
      <c r="N14" s="213"/>
      <c r="O14" s="213" t="s">
        <v>529</v>
      </c>
      <c r="P14" s="213" t="s">
        <v>538</v>
      </c>
      <c r="Q14" s="199"/>
      <c r="R14" s="213" t="s">
        <v>529</v>
      </c>
      <c r="S14" s="213"/>
      <c r="T14" s="199"/>
      <c r="U14" s="213"/>
      <c r="V14" s="213" t="s">
        <v>529</v>
      </c>
      <c r="W14" s="213" t="s">
        <v>113</v>
      </c>
    </row>
  </sheetData>
  <mergeCells count="7">
    <mergeCell ref="R1:U1"/>
    <mergeCell ref="V1:W1"/>
    <mergeCell ref="B1:D1"/>
    <mergeCell ref="E1:H1"/>
    <mergeCell ref="I1:J1"/>
    <mergeCell ref="K1:N1"/>
    <mergeCell ref="O1:Q1"/>
  </mergeCells>
  <hyperlinks>
    <hyperlink ref="A1" location="INDEX!A1" display="Index" xr:uid="{43F0D3EC-CE89-4659-BEFB-A6E7B66B1E6F}"/>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EF624-382A-443D-BD13-B506DE61E6AF}">
  <sheetPr>
    <tabColor theme="6"/>
  </sheetPr>
  <dimension ref="A1:F27"/>
  <sheetViews>
    <sheetView workbookViewId="0">
      <selection activeCell="G1" sqref="G1:G1048576"/>
    </sheetView>
  </sheetViews>
  <sheetFormatPr defaultColWidth="9.21875" defaultRowHeight="14.4" x14ac:dyDescent="0.3"/>
  <cols>
    <col min="1" max="1" width="30.44140625" style="1" customWidth="1"/>
    <col min="2" max="2" width="19.77734375" style="99" bestFit="1" customWidth="1"/>
    <col min="3" max="3" width="32.21875" style="99" customWidth="1"/>
    <col min="4" max="4" width="11.21875" style="99" bestFit="1" customWidth="1"/>
    <col min="5" max="5" width="12.77734375" style="99" bestFit="1" customWidth="1"/>
    <col min="6" max="6" width="21.44140625" style="99" customWidth="1"/>
    <col min="7" max="16384" width="9.21875" style="1"/>
  </cols>
  <sheetData>
    <row r="1" spans="1:6" x14ac:dyDescent="0.3">
      <c r="A1" s="15" t="s">
        <v>26</v>
      </c>
      <c r="B1" s="341"/>
      <c r="C1" s="341"/>
      <c r="D1" s="341"/>
      <c r="E1" s="341"/>
      <c r="F1" s="341"/>
    </row>
    <row r="2" spans="1:6" x14ac:dyDescent="0.3">
      <c r="A2" s="63" t="s">
        <v>424</v>
      </c>
      <c r="B2" s="77" t="s">
        <v>294</v>
      </c>
      <c r="C2" s="77" t="s">
        <v>28</v>
      </c>
      <c r="D2" s="77" t="s">
        <v>1</v>
      </c>
      <c r="E2" s="77" t="s">
        <v>43</v>
      </c>
      <c r="F2" s="77" t="s">
        <v>47</v>
      </c>
    </row>
    <row r="3" spans="1:6" s="69" customFormat="1" ht="41.4" x14ac:dyDescent="0.3">
      <c r="A3" s="56" t="s">
        <v>425</v>
      </c>
      <c r="B3" s="66" t="s">
        <v>452</v>
      </c>
      <c r="C3" s="79" t="s">
        <v>438</v>
      </c>
      <c r="D3" s="80" t="s">
        <v>441</v>
      </c>
      <c r="E3" s="78" t="s">
        <v>439</v>
      </c>
      <c r="F3" s="78" t="s">
        <v>439</v>
      </c>
    </row>
    <row r="4" spans="1:6" s="38" customFormat="1" x14ac:dyDescent="0.3">
      <c r="A4" s="64" t="s">
        <v>426</v>
      </c>
      <c r="B4" s="82" t="s">
        <v>577</v>
      </c>
      <c r="C4" s="84" t="s">
        <v>434</v>
      </c>
      <c r="D4" s="82" t="s">
        <v>322</v>
      </c>
      <c r="E4" s="127" t="s">
        <v>458</v>
      </c>
      <c r="F4" s="84" t="s">
        <v>435</v>
      </c>
    </row>
    <row r="5" spans="1:6" hidden="1" x14ac:dyDescent="0.3">
      <c r="A5" s="121"/>
      <c r="B5" s="122"/>
      <c r="C5" s="123"/>
      <c r="D5" s="123"/>
      <c r="E5" s="123"/>
      <c r="F5" s="123"/>
    </row>
    <row r="6" spans="1:6" hidden="1" x14ac:dyDescent="0.3">
      <c r="A6" s="121"/>
      <c r="B6" s="125">
        <v>18264</v>
      </c>
      <c r="C6" s="124" t="s">
        <v>309</v>
      </c>
      <c r="D6" s="124"/>
      <c r="E6" s="124" t="s">
        <v>117</v>
      </c>
      <c r="F6" s="124" t="s">
        <v>84</v>
      </c>
    </row>
    <row r="7" spans="1:6" hidden="1" x14ac:dyDescent="0.3">
      <c r="A7" s="121"/>
      <c r="B7" s="124"/>
      <c r="C7" s="124"/>
      <c r="D7" s="124"/>
      <c r="E7" s="124"/>
      <c r="F7" s="124"/>
    </row>
    <row r="8" spans="1:6" hidden="1" x14ac:dyDescent="0.3">
      <c r="A8" s="121"/>
      <c r="B8" s="124"/>
      <c r="C8" s="124"/>
      <c r="D8" s="124"/>
      <c r="E8" s="124"/>
      <c r="F8" s="124"/>
    </row>
    <row r="9" spans="1:6" hidden="1" x14ac:dyDescent="0.3">
      <c r="A9" s="121"/>
      <c r="B9" s="124"/>
      <c r="C9" s="124"/>
      <c r="D9" s="124"/>
      <c r="E9" s="124"/>
      <c r="F9" s="124"/>
    </row>
    <row r="10" spans="1:6" hidden="1" x14ac:dyDescent="0.3">
      <c r="A10" s="121"/>
      <c r="B10" s="124"/>
      <c r="C10" s="124"/>
      <c r="D10" s="124"/>
      <c r="E10" s="124"/>
      <c r="F10" s="124"/>
    </row>
    <row r="11" spans="1:6" hidden="1" x14ac:dyDescent="0.3">
      <c r="A11" s="121"/>
      <c r="B11" s="124"/>
      <c r="C11" s="124"/>
      <c r="D11" s="124"/>
      <c r="E11" s="124"/>
      <c r="F11" s="124"/>
    </row>
    <row r="12" spans="1:6" hidden="1" x14ac:dyDescent="0.3">
      <c r="A12" s="121"/>
      <c r="B12" s="124"/>
      <c r="C12" s="124"/>
      <c r="D12" s="124"/>
      <c r="E12" s="124"/>
      <c r="F12" s="124"/>
    </row>
    <row r="13" spans="1:6" hidden="1" x14ac:dyDescent="0.3">
      <c r="A13" s="121"/>
      <c r="B13" s="126"/>
      <c r="C13" s="126"/>
      <c r="D13" s="126"/>
      <c r="E13" s="126"/>
      <c r="F13" s="126"/>
    </row>
    <row r="14" spans="1:6" ht="27.6" x14ac:dyDescent="0.3">
      <c r="A14" s="65" t="s">
        <v>496</v>
      </c>
      <c r="B14" s="126"/>
      <c r="C14" s="126"/>
      <c r="D14" s="126"/>
      <c r="E14" s="126"/>
      <c r="F14" s="126"/>
    </row>
    <row r="15" spans="1:6" x14ac:dyDescent="0.3">
      <c r="A15" s="64" t="s">
        <v>427</v>
      </c>
      <c r="B15" s="126"/>
      <c r="C15" s="126"/>
      <c r="D15" s="126"/>
      <c r="E15" s="126"/>
      <c r="F15" s="126"/>
    </row>
    <row r="16" spans="1:6" x14ac:dyDescent="0.3">
      <c r="A16" s="64" t="s">
        <v>428</v>
      </c>
      <c r="B16" s="126"/>
      <c r="C16" s="126"/>
      <c r="D16" s="126"/>
      <c r="E16" s="126"/>
      <c r="F16" s="126"/>
    </row>
    <row r="17" spans="1:6" x14ac:dyDescent="0.3">
      <c r="A17" s="64" t="s">
        <v>497</v>
      </c>
      <c r="B17" s="126"/>
      <c r="C17" s="126"/>
      <c r="D17" s="126"/>
      <c r="E17" s="126"/>
      <c r="F17" s="126"/>
    </row>
    <row r="18" spans="1:6" s="13" customFormat="1" ht="13.8" x14ac:dyDescent="0.3">
      <c r="A18" s="120" t="s">
        <v>311</v>
      </c>
      <c r="B18" s="85">
        <v>18629</v>
      </c>
      <c r="C18" s="86" t="s">
        <v>310</v>
      </c>
      <c r="D18" s="86"/>
      <c r="E18" s="86" t="s">
        <v>318</v>
      </c>
      <c r="F18" s="86" t="s">
        <v>84</v>
      </c>
    </row>
    <row r="19" spans="1:6" s="13" customFormat="1" ht="13.8" x14ac:dyDescent="0.3">
      <c r="A19" s="62"/>
      <c r="B19" s="86"/>
      <c r="C19" s="86"/>
      <c r="D19" s="86"/>
      <c r="E19" s="86"/>
      <c r="F19" s="86" t="s">
        <v>98</v>
      </c>
    </row>
    <row r="20" spans="1:6" s="68" customFormat="1" ht="13.8" x14ac:dyDescent="0.3">
      <c r="A20" s="67" t="s">
        <v>347</v>
      </c>
      <c r="B20" s="92"/>
      <c r="C20" s="92"/>
      <c r="D20" s="93"/>
      <c r="E20" s="92"/>
      <c r="F20" s="92"/>
    </row>
    <row r="21" spans="1:6" x14ac:dyDescent="0.3">
      <c r="B21" s="176" t="s">
        <v>588</v>
      </c>
      <c r="C21" s="181" t="s">
        <v>589</v>
      </c>
      <c r="D21" s="102"/>
      <c r="E21" s="102" t="s">
        <v>117</v>
      </c>
      <c r="F21" s="102" t="s">
        <v>84</v>
      </c>
    </row>
    <row r="22" spans="1:6" x14ac:dyDescent="0.3">
      <c r="B22" s="176" t="s">
        <v>588</v>
      </c>
      <c r="C22" s="182" t="s">
        <v>590</v>
      </c>
      <c r="D22" s="102"/>
      <c r="E22" s="102" t="s">
        <v>117</v>
      </c>
      <c r="F22" s="102" t="s">
        <v>84</v>
      </c>
    </row>
    <row r="23" spans="1:6" x14ac:dyDescent="0.3">
      <c r="B23" s="176" t="s">
        <v>588</v>
      </c>
      <c r="C23" s="181" t="s">
        <v>591</v>
      </c>
      <c r="D23" s="102"/>
      <c r="E23" s="102" t="s">
        <v>117</v>
      </c>
      <c r="F23" s="102" t="s">
        <v>84</v>
      </c>
    </row>
    <row r="24" spans="1:6" x14ac:dyDescent="0.3">
      <c r="B24" s="176" t="s">
        <v>588</v>
      </c>
      <c r="C24" s="181" t="s">
        <v>592</v>
      </c>
      <c r="D24" s="102"/>
      <c r="E24" s="102" t="s">
        <v>117</v>
      </c>
      <c r="F24" s="102" t="s">
        <v>84</v>
      </c>
    </row>
    <row r="25" spans="1:6" x14ac:dyDescent="0.3">
      <c r="B25" s="176" t="s">
        <v>588</v>
      </c>
      <c r="C25" s="182" t="s">
        <v>593</v>
      </c>
      <c r="D25" s="102"/>
      <c r="E25" s="102" t="s">
        <v>117</v>
      </c>
      <c r="F25" s="102" t="s">
        <v>84</v>
      </c>
    </row>
    <row r="26" spans="1:6" x14ac:dyDescent="0.3">
      <c r="B26" s="176" t="s">
        <v>588</v>
      </c>
      <c r="C26" s="181" t="s">
        <v>594</v>
      </c>
      <c r="D26" s="102"/>
      <c r="E26" s="102" t="s">
        <v>117</v>
      </c>
      <c r="F26" s="102" t="s">
        <v>84</v>
      </c>
    </row>
    <row r="27" spans="1:6" ht="27.6" x14ac:dyDescent="0.3">
      <c r="B27" s="176" t="s">
        <v>588</v>
      </c>
      <c r="C27" s="181" t="s">
        <v>595</v>
      </c>
      <c r="D27" s="102"/>
      <c r="E27" s="102" t="s">
        <v>117</v>
      </c>
      <c r="F27" s="102" t="s">
        <v>84</v>
      </c>
    </row>
  </sheetData>
  <mergeCells count="1">
    <mergeCell ref="B1:F1"/>
  </mergeCells>
  <hyperlinks>
    <hyperlink ref="A1" location="Index!A1" display="Index" xr:uid="{0E331DF9-0CF8-4C31-95C1-7CB7D4766AF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Index</vt:lpstr>
      <vt:lpstr>A_TemplateDetails</vt:lpstr>
      <vt:lpstr>ELIGIBILITY PROFILE</vt:lpstr>
      <vt:lpstr>RATE DEFINITION</vt:lpstr>
      <vt:lpstr>ABSENCE PLANS ACCRUAL</vt:lpstr>
      <vt:lpstr>ABSENCE PLANS NO ENTITLMENT</vt:lpstr>
      <vt:lpstr>ABSENCE PLAN QUALIFICATION</vt:lpstr>
      <vt:lpstr>ABSENCE CERTIFICATIONS</vt:lpstr>
      <vt:lpstr>ABSENCE REASONS</vt:lpstr>
      <vt:lpstr>ABSENCE TYPES</vt:lpstr>
      <vt:lpstr>ABSENCE CATEGORIES</vt:lpstr>
      <vt:lpstr>DISPLAY FEATURES</vt:lpstr>
      <vt:lpstr>Accrual Matrix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Mayuri Dighe</dc:creator>
  <cp:lastModifiedBy>Prathishver Balamurugan</cp:lastModifiedBy>
  <dcterms:created xsi:type="dcterms:W3CDTF">2024-03-04T10:11:21Z</dcterms:created>
  <dcterms:modified xsi:type="dcterms:W3CDTF">2024-06-06T09:46:48Z</dcterms:modified>
</cp:coreProperties>
</file>